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16"/>
  <workbookPr date1904="1" showInkAnnotation="0" autoCompressPictures="0"/>
  <bookViews>
    <workbookView xWindow="160" yWindow="0" windowWidth="25600" windowHeight="19820" tabRatio="50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" i="1" l="1"/>
  <c r="A14" i="1"/>
  <c r="D91" i="1"/>
  <c r="F91" i="1"/>
  <c r="D92" i="1"/>
  <c r="F92" i="1"/>
  <c r="D93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D107" i="1"/>
  <c r="F107" i="1"/>
  <c r="D108" i="1"/>
  <c r="F108" i="1"/>
  <c r="D109" i="1"/>
  <c r="F109" i="1"/>
  <c r="D110" i="1"/>
  <c r="F110" i="1"/>
  <c r="D111" i="1"/>
  <c r="F111" i="1"/>
  <c r="D112" i="1"/>
  <c r="F112" i="1"/>
  <c r="D113" i="1"/>
  <c r="F113" i="1"/>
  <c r="D114" i="1"/>
  <c r="F114" i="1"/>
  <c r="D115" i="1"/>
  <c r="F115" i="1"/>
  <c r="D116" i="1"/>
  <c r="F116" i="1"/>
  <c r="D117" i="1"/>
  <c r="F117" i="1"/>
  <c r="D118" i="1"/>
  <c r="F118" i="1"/>
  <c r="D119" i="1"/>
  <c r="F119" i="1"/>
  <c r="D120" i="1"/>
  <c r="F120" i="1"/>
  <c r="D121" i="1"/>
  <c r="F121" i="1"/>
  <c r="D122" i="1"/>
  <c r="F122" i="1"/>
  <c r="D123" i="1"/>
  <c r="F123" i="1"/>
  <c r="D124" i="1"/>
  <c r="F124" i="1"/>
  <c r="D125" i="1"/>
  <c r="F125" i="1"/>
  <c r="D126" i="1"/>
  <c r="F126" i="1"/>
  <c r="D127" i="1"/>
  <c r="F127" i="1"/>
  <c r="D128" i="1"/>
  <c r="F128" i="1"/>
  <c r="D129" i="1"/>
  <c r="F129" i="1"/>
  <c r="D130" i="1"/>
  <c r="F130" i="1"/>
  <c r="D131" i="1"/>
  <c r="F131" i="1"/>
  <c r="D132" i="1"/>
  <c r="F132" i="1"/>
  <c r="D133" i="1"/>
  <c r="F133" i="1"/>
  <c r="D134" i="1"/>
  <c r="F134" i="1"/>
  <c r="D135" i="1"/>
  <c r="F135" i="1"/>
  <c r="D136" i="1"/>
  <c r="F136" i="1"/>
  <c r="D137" i="1"/>
  <c r="F137" i="1"/>
  <c r="D138" i="1"/>
  <c r="F138" i="1"/>
  <c r="D139" i="1"/>
  <c r="F139" i="1"/>
  <c r="D140" i="1"/>
  <c r="F140" i="1"/>
  <c r="D141" i="1"/>
  <c r="F141" i="1"/>
  <c r="D142" i="1"/>
  <c r="F142" i="1"/>
  <c r="D143" i="1"/>
  <c r="F143" i="1"/>
  <c r="D144" i="1"/>
  <c r="F144" i="1"/>
  <c r="D145" i="1"/>
  <c r="F145" i="1"/>
  <c r="D146" i="1"/>
  <c r="F146" i="1"/>
  <c r="D147" i="1"/>
  <c r="F147" i="1"/>
  <c r="D148" i="1"/>
  <c r="F148" i="1"/>
  <c r="D149" i="1"/>
  <c r="F149" i="1"/>
  <c r="D150" i="1"/>
  <c r="F150" i="1"/>
  <c r="D151" i="1"/>
  <c r="F151" i="1"/>
  <c r="D152" i="1"/>
  <c r="F152" i="1"/>
  <c r="D153" i="1"/>
  <c r="F153" i="1"/>
  <c r="D154" i="1"/>
  <c r="F154" i="1"/>
  <c r="D155" i="1"/>
  <c r="F155" i="1"/>
  <c r="D156" i="1"/>
  <c r="F156" i="1"/>
  <c r="D157" i="1"/>
  <c r="F157" i="1"/>
  <c r="D158" i="1"/>
  <c r="F158" i="1"/>
  <c r="D159" i="1"/>
  <c r="F159" i="1"/>
  <c r="D160" i="1"/>
  <c r="F160" i="1"/>
  <c r="D161" i="1"/>
  <c r="F161" i="1"/>
  <c r="D162" i="1"/>
  <c r="F162" i="1"/>
  <c r="D163" i="1"/>
  <c r="F163" i="1"/>
  <c r="D164" i="1"/>
  <c r="F164" i="1"/>
  <c r="D165" i="1"/>
  <c r="F165" i="1"/>
  <c r="D166" i="1"/>
  <c r="F166" i="1"/>
  <c r="D167" i="1"/>
  <c r="F167" i="1"/>
  <c r="D168" i="1"/>
  <c r="F168" i="1"/>
  <c r="D169" i="1"/>
  <c r="F169" i="1"/>
  <c r="D170" i="1"/>
  <c r="F170" i="1"/>
  <c r="D171" i="1"/>
  <c r="F171" i="1"/>
  <c r="D172" i="1"/>
  <c r="F172" i="1"/>
  <c r="D173" i="1"/>
  <c r="F173" i="1"/>
  <c r="D174" i="1"/>
  <c r="F174" i="1"/>
  <c r="D175" i="1"/>
  <c r="F175" i="1"/>
  <c r="D176" i="1"/>
  <c r="F176" i="1"/>
  <c r="D177" i="1"/>
  <c r="F177" i="1"/>
  <c r="D178" i="1"/>
  <c r="F178" i="1"/>
  <c r="D179" i="1"/>
  <c r="F179" i="1"/>
  <c r="D180" i="1"/>
  <c r="F180" i="1"/>
  <c r="D181" i="1"/>
  <c r="F181" i="1"/>
  <c r="D182" i="1"/>
  <c r="F182" i="1"/>
  <c r="D183" i="1"/>
  <c r="F183" i="1"/>
  <c r="D184" i="1"/>
  <c r="F184" i="1"/>
  <c r="D185" i="1"/>
  <c r="F185" i="1"/>
  <c r="D186" i="1"/>
  <c r="F186" i="1"/>
  <c r="D187" i="1"/>
  <c r="F187" i="1"/>
  <c r="D188" i="1"/>
  <c r="F188" i="1"/>
  <c r="D189" i="1"/>
  <c r="F189" i="1"/>
  <c r="D190" i="1"/>
  <c r="F190" i="1"/>
  <c r="D191" i="1"/>
  <c r="F191" i="1"/>
  <c r="D192" i="1"/>
  <c r="F192" i="1"/>
  <c r="D193" i="1"/>
  <c r="F193" i="1"/>
  <c r="D194" i="1"/>
  <c r="F194" i="1"/>
  <c r="D195" i="1"/>
  <c r="F195" i="1"/>
  <c r="D196" i="1"/>
  <c r="F196" i="1"/>
  <c r="D197" i="1"/>
  <c r="F197" i="1"/>
  <c r="D198" i="1"/>
  <c r="F198" i="1"/>
  <c r="D199" i="1"/>
  <c r="F199" i="1"/>
  <c r="D200" i="1"/>
  <c r="F200" i="1"/>
  <c r="D201" i="1"/>
  <c r="F201" i="1"/>
  <c r="D202" i="1"/>
  <c r="F202" i="1"/>
  <c r="D203" i="1"/>
  <c r="F203" i="1"/>
  <c r="D204" i="1"/>
  <c r="F204" i="1"/>
  <c r="D205" i="1"/>
  <c r="F205" i="1"/>
  <c r="D55" i="1"/>
  <c r="F55" i="1"/>
  <c r="D56" i="1"/>
  <c r="F56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D77" i="1"/>
  <c r="F77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6" i="1"/>
  <c r="F6" i="1"/>
  <c r="D5" i="1"/>
  <c r="F5" i="1"/>
</calcChain>
</file>

<file path=xl/sharedStrings.xml><?xml version="1.0" encoding="utf-8"?>
<sst xmlns="http://schemas.openxmlformats.org/spreadsheetml/2006/main" count="9" uniqueCount="9">
  <si>
    <t>Chute libre</t>
  </si>
  <si>
    <r>
      <t>g  (m.s</t>
    </r>
    <r>
      <rPr>
        <b/>
        <vertAlign val="superscript"/>
        <sz val="10"/>
        <rFont val="Verdana"/>
      </rPr>
      <t>-2</t>
    </r>
    <r>
      <rPr>
        <b/>
        <sz val="10"/>
        <rFont val="Verdana"/>
      </rPr>
      <t>)</t>
    </r>
  </si>
  <si>
    <r>
      <t>v</t>
    </r>
    <r>
      <rPr>
        <b/>
        <vertAlign val="subscript"/>
        <sz val="10"/>
        <rFont val="Verdana"/>
      </rPr>
      <t>0</t>
    </r>
    <r>
      <rPr>
        <b/>
        <sz val="10"/>
        <rFont val="Verdana"/>
      </rPr>
      <t xml:space="preserve">  (m.s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</si>
  <si>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r>
      <t>a</t>
    </r>
    <r>
      <rPr>
        <b/>
        <sz val="10"/>
        <rFont val="Verdana"/>
      </rPr>
      <t xml:space="preserve">  (°)</t>
    </r>
  </si>
  <si>
    <r>
      <t>x  (m</t>
    </r>
    <r>
      <rPr>
        <b/>
        <sz val="10"/>
        <rFont val="Verdana"/>
      </rPr>
      <t>)</t>
    </r>
  </si>
  <si>
    <t>z  (m)</t>
  </si>
  <si>
    <r>
      <t>x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(m)</t>
    </r>
  </si>
  <si>
    <r>
      <t>z</t>
    </r>
    <r>
      <rPr>
        <b/>
        <vertAlign val="subscript"/>
        <sz val="10"/>
        <rFont val="Verdana"/>
      </rPr>
      <t>s</t>
    </r>
    <r>
      <rPr>
        <b/>
        <sz val="10"/>
        <rFont val="Verdana"/>
      </rPr>
      <t xml:space="preserve">  (m)</t>
    </r>
  </si>
  <si>
    <r>
      <t>v</t>
    </r>
    <r>
      <rPr>
        <b/>
        <vertAlign val="subscript"/>
        <sz val="10"/>
        <rFont val="Verdana"/>
      </rPr>
      <t>0</t>
    </r>
    <r>
      <rPr>
        <b/>
        <vertAlign val="superscript"/>
        <sz val="10"/>
        <rFont val="Verdana"/>
      </rPr>
      <t>2</t>
    </r>
    <r>
      <rPr>
        <b/>
        <sz val="10"/>
        <rFont val="Verdana"/>
      </rPr>
      <t>/2g  (m)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</si>
</sst>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Verdana"/>
    </font>
    <font>
      <b/>
      <sz val="10"/>
      <name val="Verdana"/>
    </font>
    <font>
      <sz val="14"/>
      <name val="Textile"/>
    </font>
    <font>
      <b/>
      <vertAlign val="superscript"/>
      <sz val="10"/>
      <name val="Verdana"/>
    </font>
    <font>
      <b/>
      <vertAlign val="subscript"/>
      <sz val="10"/>
      <name val="Verdana"/>
    </font>
    <font>
      <b/>
      <sz val="10"/>
      <name val="Symbo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41704809108971"/>
          <c:y val="0.0725192191212785"/>
          <c:w val="0.865471562657292"/>
          <c:h val="0.751909798257466"/>
        </c:manualLayout>
      </c:layout>
      <c:scatterChart>
        <c:scatterStyle val="lineMarker"/>
        <c:varyColors val="0"/>
        <c:ser>
          <c:idx val="1"/>
          <c:order val="0"/>
          <c:spPr>
            <a:ln w="25400">
              <a:solidFill>
                <a:srgbClr val="DD2D32"/>
              </a:solidFill>
              <a:prstDash val="solid"/>
            </a:ln>
          </c:spPr>
          <c:marker>
            <c:symbol val="none"/>
          </c:marker>
          <c:xVal>
            <c:numRef>
              <c:f>Feuil1!$E$5:$E$205</c:f>
              <c:numCache>
                <c:formatCode>0.00</c:formatCode>
                <c:ptCount val="201"/>
                <c:pt idx="0">
                  <c:v>0.0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1.0</c:v>
                </c:pt>
                <c:pt idx="21">
                  <c:v>1.05</c:v>
                </c:pt>
                <c:pt idx="22">
                  <c:v>1.1</c:v>
                </c:pt>
                <c:pt idx="23">
                  <c:v>1.15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2.0</c:v>
                </c:pt>
                <c:pt idx="41">
                  <c:v>2.05</c:v>
                </c:pt>
                <c:pt idx="42">
                  <c:v>2.1</c:v>
                </c:pt>
                <c:pt idx="43">
                  <c:v>2.15</c:v>
                </c:pt>
                <c:pt idx="44">
                  <c:v>2.2</c:v>
                </c:pt>
                <c:pt idx="45">
                  <c:v>2.25</c:v>
                </c:pt>
                <c:pt idx="46">
                  <c:v>2.3</c:v>
                </c:pt>
                <c:pt idx="47">
                  <c:v>2.35</c:v>
                </c:pt>
                <c:pt idx="48">
                  <c:v>2.4</c:v>
                </c:pt>
                <c:pt idx="49">
                  <c:v>2.45</c:v>
                </c:pt>
                <c:pt idx="50">
                  <c:v>2.5</c:v>
                </c:pt>
                <c:pt idx="51">
                  <c:v>2.55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3.0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4.0</c:v>
                </c:pt>
                <c:pt idx="81">
                  <c:v>4.05</c:v>
                </c:pt>
                <c:pt idx="82">
                  <c:v>4.1</c:v>
                </c:pt>
                <c:pt idx="83">
                  <c:v>4.15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4.35</c:v>
                </c:pt>
                <c:pt idx="88">
                  <c:v>4.4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4.6</c:v>
                </c:pt>
                <c:pt idx="93">
                  <c:v>4.65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4.85</c:v>
                </c:pt>
                <c:pt idx="98">
                  <c:v>4.9</c:v>
                </c:pt>
                <c:pt idx="99">
                  <c:v>4.95</c:v>
                </c:pt>
                <c:pt idx="100">
                  <c:v>5.0</c:v>
                </c:pt>
                <c:pt idx="101">
                  <c:v>5.05</c:v>
                </c:pt>
                <c:pt idx="102">
                  <c:v>5.1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6.0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7.0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8.0</c:v>
                </c:pt>
                <c:pt idx="161">
                  <c:v>8.05</c:v>
                </c:pt>
                <c:pt idx="162">
                  <c:v>8.1</c:v>
                </c:pt>
                <c:pt idx="163">
                  <c:v>8.15</c:v>
                </c:pt>
                <c:pt idx="164">
                  <c:v>8.2</c:v>
                </c:pt>
                <c:pt idx="165">
                  <c:v>8.25</c:v>
                </c:pt>
                <c:pt idx="166">
                  <c:v>8.3</c:v>
                </c:pt>
                <c:pt idx="167">
                  <c:v>8.35</c:v>
                </c:pt>
                <c:pt idx="168">
                  <c:v>8.4</c:v>
                </c:pt>
                <c:pt idx="169">
                  <c:v>8.45</c:v>
                </c:pt>
                <c:pt idx="170">
                  <c:v>8.5</c:v>
                </c:pt>
                <c:pt idx="171">
                  <c:v>8.55</c:v>
                </c:pt>
                <c:pt idx="172">
                  <c:v>8.6</c:v>
                </c:pt>
                <c:pt idx="173">
                  <c:v>8.65</c:v>
                </c:pt>
                <c:pt idx="174">
                  <c:v>8.7</c:v>
                </c:pt>
                <c:pt idx="175">
                  <c:v>8.75</c:v>
                </c:pt>
                <c:pt idx="176">
                  <c:v>8.8</c:v>
                </c:pt>
                <c:pt idx="177">
                  <c:v>8.85</c:v>
                </c:pt>
                <c:pt idx="178">
                  <c:v>8.9</c:v>
                </c:pt>
                <c:pt idx="179">
                  <c:v>8.95</c:v>
                </c:pt>
                <c:pt idx="180">
                  <c:v>9.0</c:v>
                </c:pt>
                <c:pt idx="181">
                  <c:v>9.05</c:v>
                </c:pt>
                <c:pt idx="182">
                  <c:v>9.1</c:v>
                </c:pt>
                <c:pt idx="183">
                  <c:v>9.15</c:v>
                </c:pt>
                <c:pt idx="184">
                  <c:v>9.2</c:v>
                </c:pt>
                <c:pt idx="185">
                  <c:v>9.25</c:v>
                </c:pt>
                <c:pt idx="186">
                  <c:v>9.3</c:v>
                </c:pt>
                <c:pt idx="187">
                  <c:v>9.35</c:v>
                </c:pt>
                <c:pt idx="188">
                  <c:v>9.4</c:v>
                </c:pt>
                <c:pt idx="189">
                  <c:v>9.45</c:v>
                </c:pt>
                <c:pt idx="190">
                  <c:v>9.5</c:v>
                </c:pt>
                <c:pt idx="191">
                  <c:v>9.55</c:v>
                </c:pt>
                <c:pt idx="192">
                  <c:v>9.6</c:v>
                </c:pt>
                <c:pt idx="193">
                  <c:v>9.65</c:v>
                </c:pt>
                <c:pt idx="194">
                  <c:v>9.7</c:v>
                </c:pt>
                <c:pt idx="195">
                  <c:v>9.75</c:v>
                </c:pt>
                <c:pt idx="196">
                  <c:v>9.8</c:v>
                </c:pt>
                <c:pt idx="197">
                  <c:v>9.85</c:v>
                </c:pt>
                <c:pt idx="198">
                  <c:v>9.9</c:v>
                </c:pt>
                <c:pt idx="199">
                  <c:v>9.95</c:v>
                </c:pt>
                <c:pt idx="200">
                  <c:v>10.0</c:v>
                </c:pt>
              </c:numCache>
            </c:numRef>
          </c:xVal>
          <c:yVal>
            <c:numRef>
              <c:f>Feuil1!$F$5:$F$205</c:f>
              <c:numCache>
                <c:formatCode>0.00</c:formatCode>
                <c:ptCount val="201"/>
                <c:pt idx="0">
                  <c:v>4.697247706422018</c:v>
                </c:pt>
                <c:pt idx="1">
                  <c:v>4.697114649781393</c:v>
                </c:pt>
                <c:pt idx="2">
                  <c:v>4.696715479859518</c:v>
                </c:pt>
                <c:pt idx="3">
                  <c:v>4.696050196656393</c:v>
                </c:pt>
                <c:pt idx="4">
                  <c:v>4.695118800172017</c:v>
                </c:pt>
                <c:pt idx="5">
                  <c:v>4.693921290406393</c:v>
                </c:pt>
                <c:pt idx="6">
                  <c:v>4.692457667359518</c:v>
                </c:pt>
                <c:pt idx="7">
                  <c:v>4.690727931031392</c:v>
                </c:pt>
                <c:pt idx="8">
                  <c:v>4.688732081422017</c:v>
                </c:pt>
                <c:pt idx="9">
                  <c:v>4.686470118531393</c:v>
                </c:pt>
                <c:pt idx="10">
                  <c:v>4.683942042359518</c:v>
                </c:pt>
                <c:pt idx="11">
                  <c:v>4.681147852906393</c:v>
                </c:pt>
                <c:pt idx="12">
                  <c:v>4.678087550172018</c:v>
                </c:pt>
                <c:pt idx="13">
                  <c:v>4.674761134156393</c:v>
                </c:pt>
                <c:pt idx="14">
                  <c:v>4.671168604859517</c:v>
                </c:pt>
                <c:pt idx="15">
                  <c:v>4.667309962281393</c:v>
                </c:pt>
                <c:pt idx="16">
                  <c:v>4.663185206422018</c:v>
                </c:pt>
                <c:pt idx="17">
                  <c:v>4.658794337281392</c:v>
                </c:pt>
                <c:pt idx="18">
                  <c:v>4.654137354859517</c:v>
                </c:pt>
                <c:pt idx="19">
                  <c:v>4.649214259156393</c:v>
                </c:pt>
                <c:pt idx="20">
                  <c:v>4.644025050172018</c:v>
                </c:pt>
                <c:pt idx="21">
                  <c:v>4.638569727906392</c:v>
                </c:pt>
                <c:pt idx="22">
                  <c:v>4.632848292359518</c:v>
                </c:pt>
                <c:pt idx="23">
                  <c:v>4.626860743531393</c:v>
                </c:pt>
                <c:pt idx="24">
                  <c:v>4.620607081422018</c:v>
                </c:pt>
                <c:pt idx="25">
                  <c:v>4.614087306031393</c:v>
                </c:pt>
                <c:pt idx="26">
                  <c:v>4.607301417359517</c:v>
                </c:pt>
                <c:pt idx="27">
                  <c:v>4.600249415406392</c:v>
                </c:pt>
                <c:pt idx="28">
                  <c:v>4.592931300172018</c:v>
                </c:pt>
                <c:pt idx="29">
                  <c:v>4.585347071656392</c:v>
                </c:pt>
                <c:pt idx="30">
                  <c:v>4.577496729859518</c:v>
                </c:pt>
                <c:pt idx="31">
                  <c:v>4.569380274781393</c:v>
                </c:pt>
                <c:pt idx="32">
                  <c:v>4.560997706422017</c:v>
                </c:pt>
                <c:pt idx="33">
                  <c:v>4.552349024781392</c:v>
                </c:pt>
                <c:pt idx="34">
                  <c:v>4.543434229859518</c:v>
                </c:pt>
                <c:pt idx="35">
                  <c:v>4.534253321656393</c:v>
                </c:pt>
                <c:pt idx="36">
                  <c:v>4.524806300172018</c:v>
                </c:pt>
                <c:pt idx="37">
                  <c:v>4.515093165406393</c:v>
                </c:pt>
                <c:pt idx="38">
                  <c:v>4.505113917359518</c:v>
                </c:pt>
                <c:pt idx="39">
                  <c:v>4.494868556031393</c:v>
                </c:pt>
                <c:pt idx="40">
                  <c:v>4.484357081422017</c:v>
                </c:pt>
                <c:pt idx="41">
                  <c:v>4.473579493531392</c:v>
                </c:pt>
                <c:pt idx="42">
                  <c:v>4.462535792359517</c:v>
                </c:pt>
                <c:pt idx="43">
                  <c:v>4.451225977906392</c:v>
                </c:pt>
                <c:pt idx="44">
                  <c:v>4.439650050172017</c:v>
                </c:pt>
                <c:pt idx="45">
                  <c:v>4.427808009156393</c:v>
                </c:pt>
                <c:pt idx="46">
                  <c:v>4.415699854859517</c:v>
                </c:pt>
                <c:pt idx="47">
                  <c:v>4.403325587281393</c:v>
                </c:pt>
                <c:pt idx="48">
                  <c:v>4.390685206422018</c:v>
                </c:pt>
                <c:pt idx="49">
                  <c:v>4.377778712281392</c:v>
                </c:pt>
                <c:pt idx="50">
                  <c:v>4.364606104859518</c:v>
                </c:pt>
                <c:pt idx="51">
                  <c:v>4.351167384156392</c:v>
                </c:pt>
                <c:pt idx="52">
                  <c:v>4.337462550172018</c:v>
                </c:pt>
                <c:pt idx="53">
                  <c:v>4.323491602906393</c:v>
                </c:pt>
                <c:pt idx="54">
                  <c:v>4.309254542359517</c:v>
                </c:pt>
                <c:pt idx="55">
                  <c:v>4.294751368531393</c:v>
                </c:pt>
                <c:pt idx="56">
                  <c:v>4.279982081422017</c:v>
                </c:pt>
                <c:pt idx="57">
                  <c:v>4.264946681031392</c:v>
                </c:pt>
                <c:pt idx="58">
                  <c:v>4.249645167359517</c:v>
                </c:pt>
                <c:pt idx="59">
                  <c:v>4.234077540406393</c:v>
                </c:pt>
                <c:pt idx="60">
                  <c:v>4.218243800172017</c:v>
                </c:pt>
                <c:pt idx="61">
                  <c:v>4.202143946656393</c:v>
                </c:pt>
                <c:pt idx="62">
                  <c:v>4.185777979859518</c:v>
                </c:pt>
                <c:pt idx="63">
                  <c:v>4.169145899781393</c:v>
                </c:pt>
                <c:pt idx="64">
                  <c:v>4.152247706422018</c:v>
                </c:pt>
                <c:pt idx="65">
                  <c:v>4.135083399781393</c:v>
                </c:pt>
                <c:pt idx="66">
                  <c:v>4.117652979859518</c:v>
                </c:pt>
                <c:pt idx="67">
                  <c:v>4.099956446656392</c:v>
                </c:pt>
                <c:pt idx="68">
                  <c:v>4.081993800172018</c:v>
                </c:pt>
                <c:pt idx="69">
                  <c:v>4.063765040406393</c:v>
                </c:pt>
                <c:pt idx="70">
                  <c:v>4.045270167359518</c:v>
                </c:pt>
                <c:pt idx="71">
                  <c:v>4.026509181031392</c:v>
                </c:pt>
                <c:pt idx="72">
                  <c:v>4.007482081422017</c:v>
                </c:pt>
                <c:pt idx="73">
                  <c:v>3.988188868531392</c:v>
                </c:pt>
                <c:pt idx="74">
                  <c:v>3.968629542359517</c:v>
                </c:pt>
                <c:pt idx="75">
                  <c:v>3.948804102906392</c:v>
                </c:pt>
                <c:pt idx="76">
                  <c:v>3.928712550172017</c:v>
                </c:pt>
                <c:pt idx="77">
                  <c:v>3.908354884156392</c:v>
                </c:pt>
                <c:pt idx="78">
                  <c:v>3.887731104859517</c:v>
                </c:pt>
                <c:pt idx="79">
                  <c:v>3.866841212281392</c:v>
                </c:pt>
                <c:pt idx="80">
                  <c:v>3.845685206422018</c:v>
                </c:pt>
                <c:pt idx="81">
                  <c:v>3.824263087281392</c:v>
                </c:pt>
                <c:pt idx="82">
                  <c:v>3.802574854859518</c:v>
                </c:pt>
                <c:pt idx="83">
                  <c:v>3.780620509156392</c:v>
                </c:pt>
                <c:pt idx="84">
                  <c:v>3.758400050172017</c:v>
                </c:pt>
                <c:pt idx="85">
                  <c:v>3.735913477906392</c:v>
                </c:pt>
                <c:pt idx="86">
                  <c:v>3.713160792359517</c:v>
                </c:pt>
                <c:pt idx="87">
                  <c:v>3.690141993531393</c:v>
                </c:pt>
                <c:pt idx="88">
                  <c:v>3.666857081422017</c:v>
                </c:pt>
                <c:pt idx="89">
                  <c:v>3.643306056031392</c:v>
                </c:pt>
                <c:pt idx="90">
                  <c:v>3.619488917359518</c:v>
                </c:pt>
                <c:pt idx="91">
                  <c:v>3.595405665406393</c:v>
                </c:pt>
                <c:pt idx="92">
                  <c:v>3.571056300172017</c:v>
                </c:pt>
                <c:pt idx="93">
                  <c:v>3.546440821656392</c:v>
                </c:pt>
                <c:pt idx="94">
                  <c:v>3.521559229859517</c:v>
                </c:pt>
                <c:pt idx="95">
                  <c:v>3.496411524781393</c:v>
                </c:pt>
                <c:pt idx="96">
                  <c:v>3.470997706422017</c:v>
                </c:pt>
                <c:pt idx="97">
                  <c:v>3.445317774781392</c:v>
                </c:pt>
                <c:pt idx="98">
                  <c:v>3.419371729859517</c:v>
                </c:pt>
                <c:pt idx="99">
                  <c:v>3.393159571656392</c:v>
                </c:pt>
                <c:pt idx="100">
                  <c:v>3.366681300172018</c:v>
                </c:pt>
                <c:pt idx="101">
                  <c:v>3.339936915406393</c:v>
                </c:pt>
                <c:pt idx="102">
                  <c:v>3.312926417359518</c:v>
                </c:pt>
                <c:pt idx="103">
                  <c:v>3.285649806031392</c:v>
                </c:pt>
                <c:pt idx="104">
                  <c:v>3.258107081422017</c:v>
                </c:pt>
                <c:pt idx="105">
                  <c:v>3.230298243531392</c:v>
                </c:pt>
                <c:pt idx="106">
                  <c:v>3.202223292359517</c:v>
                </c:pt>
                <c:pt idx="107">
                  <c:v>3.173882227906392</c:v>
                </c:pt>
                <c:pt idx="108">
                  <c:v>3.145275050172017</c:v>
                </c:pt>
                <c:pt idx="109">
                  <c:v>3.116401759156392</c:v>
                </c:pt>
                <c:pt idx="110">
                  <c:v>3.087262354859518</c:v>
                </c:pt>
                <c:pt idx="111">
                  <c:v>3.057856837281393</c:v>
                </c:pt>
                <c:pt idx="112">
                  <c:v>3.028185206422017</c:v>
                </c:pt>
                <c:pt idx="113">
                  <c:v>2.998247462281392</c:v>
                </c:pt>
                <c:pt idx="114">
                  <c:v>2.968043604859517</c:v>
                </c:pt>
                <c:pt idx="115">
                  <c:v>2.937573634156393</c:v>
                </c:pt>
                <c:pt idx="116">
                  <c:v>2.906837550172017</c:v>
                </c:pt>
                <c:pt idx="117">
                  <c:v>2.875835352906392</c:v>
                </c:pt>
                <c:pt idx="118">
                  <c:v>2.844567042359517</c:v>
                </c:pt>
                <c:pt idx="119">
                  <c:v>2.813032618531392</c:v>
                </c:pt>
                <c:pt idx="120">
                  <c:v>2.781232081422017</c:v>
                </c:pt>
                <c:pt idx="121">
                  <c:v>2.749165431031392</c:v>
                </c:pt>
                <c:pt idx="122">
                  <c:v>2.716832667359518</c:v>
                </c:pt>
                <c:pt idx="123">
                  <c:v>2.684233790406392</c:v>
                </c:pt>
                <c:pt idx="124">
                  <c:v>2.651368800172017</c:v>
                </c:pt>
                <c:pt idx="125">
                  <c:v>2.618237696656392</c:v>
                </c:pt>
                <c:pt idx="126">
                  <c:v>2.584840479859518</c:v>
                </c:pt>
                <c:pt idx="127">
                  <c:v>2.551177149781392</c:v>
                </c:pt>
                <c:pt idx="128">
                  <c:v>2.517247706422017</c:v>
                </c:pt>
                <c:pt idx="129">
                  <c:v>2.483052149781392</c:v>
                </c:pt>
                <c:pt idx="130">
                  <c:v>2.448590479859517</c:v>
                </c:pt>
                <c:pt idx="131">
                  <c:v>2.413862696656393</c:v>
                </c:pt>
                <c:pt idx="132">
                  <c:v>2.378868800172018</c:v>
                </c:pt>
                <c:pt idx="133">
                  <c:v>2.343608790406392</c:v>
                </c:pt>
                <c:pt idx="134">
                  <c:v>2.308082667359517</c:v>
                </c:pt>
                <c:pt idx="135">
                  <c:v>2.272290431031392</c:v>
                </c:pt>
                <c:pt idx="136">
                  <c:v>2.236232081422018</c:v>
                </c:pt>
                <c:pt idx="137">
                  <c:v>2.199907618531392</c:v>
                </c:pt>
                <c:pt idx="138">
                  <c:v>2.163317042359516</c:v>
                </c:pt>
                <c:pt idx="139">
                  <c:v>2.126460352906392</c:v>
                </c:pt>
                <c:pt idx="140">
                  <c:v>2.089337550172017</c:v>
                </c:pt>
                <c:pt idx="141">
                  <c:v>2.051948634156392</c:v>
                </c:pt>
                <c:pt idx="142">
                  <c:v>2.014293604859517</c:v>
                </c:pt>
                <c:pt idx="143">
                  <c:v>1.976372462281392</c:v>
                </c:pt>
                <c:pt idx="144">
                  <c:v>1.938185206422017</c:v>
                </c:pt>
                <c:pt idx="145">
                  <c:v>1.899731837281392</c:v>
                </c:pt>
                <c:pt idx="146">
                  <c:v>1.861012354859517</c:v>
                </c:pt>
                <c:pt idx="147">
                  <c:v>1.822026759156393</c:v>
                </c:pt>
                <c:pt idx="148">
                  <c:v>1.782775050172017</c:v>
                </c:pt>
                <c:pt idx="149">
                  <c:v>1.743257227906392</c:v>
                </c:pt>
                <c:pt idx="150">
                  <c:v>1.703473292359517</c:v>
                </c:pt>
                <c:pt idx="151">
                  <c:v>1.663423243531392</c:v>
                </c:pt>
                <c:pt idx="152">
                  <c:v>1.623107081422017</c:v>
                </c:pt>
                <c:pt idx="153">
                  <c:v>1.582524806031392</c:v>
                </c:pt>
                <c:pt idx="154">
                  <c:v>1.541676417359517</c:v>
                </c:pt>
                <c:pt idx="155">
                  <c:v>1.500561915406392</c:v>
                </c:pt>
                <c:pt idx="156">
                  <c:v>1.459181300172017</c:v>
                </c:pt>
                <c:pt idx="157">
                  <c:v>1.417534571656393</c:v>
                </c:pt>
                <c:pt idx="158">
                  <c:v>1.375621729859517</c:v>
                </c:pt>
                <c:pt idx="159">
                  <c:v>1.333442774781392</c:v>
                </c:pt>
                <c:pt idx="160">
                  <c:v>1.290997706422017</c:v>
                </c:pt>
                <c:pt idx="161">
                  <c:v>1.248286524781392</c:v>
                </c:pt>
                <c:pt idx="162">
                  <c:v>1.205309229859517</c:v>
                </c:pt>
                <c:pt idx="163">
                  <c:v>1.162065821656392</c:v>
                </c:pt>
                <c:pt idx="164">
                  <c:v>1.118556300172017</c:v>
                </c:pt>
                <c:pt idx="165">
                  <c:v>1.074780665406392</c:v>
                </c:pt>
                <c:pt idx="166">
                  <c:v>1.030738917359516</c:v>
                </c:pt>
                <c:pt idx="167">
                  <c:v>0.986431056031392</c:v>
                </c:pt>
                <c:pt idx="168">
                  <c:v>0.941857081422017</c:v>
                </c:pt>
                <c:pt idx="169">
                  <c:v>0.897016993531393</c:v>
                </c:pt>
                <c:pt idx="170">
                  <c:v>0.851910792359517</c:v>
                </c:pt>
                <c:pt idx="171">
                  <c:v>0.806538477906392</c:v>
                </c:pt>
                <c:pt idx="172">
                  <c:v>0.760900050172017</c:v>
                </c:pt>
                <c:pt idx="173">
                  <c:v>0.714995509156392</c:v>
                </c:pt>
                <c:pt idx="174">
                  <c:v>0.668824854859518</c:v>
                </c:pt>
                <c:pt idx="175">
                  <c:v>0.622388087281392</c:v>
                </c:pt>
                <c:pt idx="176">
                  <c:v>0.575685206422016</c:v>
                </c:pt>
                <c:pt idx="177">
                  <c:v>0.528716212281393</c:v>
                </c:pt>
                <c:pt idx="178">
                  <c:v>0.481481104859517</c:v>
                </c:pt>
                <c:pt idx="179">
                  <c:v>0.433979884156392</c:v>
                </c:pt>
                <c:pt idx="180">
                  <c:v>0.386212550172017</c:v>
                </c:pt>
                <c:pt idx="181">
                  <c:v>0.338179102906391</c:v>
                </c:pt>
                <c:pt idx="182">
                  <c:v>0.289879542359518</c:v>
                </c:pt>
                <c:pt idx="183">
                  <c:v>0.241313868531392</c:v>
                </c:pt>
                <c:pt idx="184">
                  <c:v>0.192482081422018</c:v>
                </c:pt>
                <c:pt idx="185">
                  <c:v>0.143384181031392</c:v>
                </c:pt>
                <c:pt idx="186">
                  <c:v>0.0940201673595169</c:v>
                </c:pt>
                <c:pt idx="187">
                  <c:v>0.0443900404063919</c:v>
                </c:pt>
                <c:pt idx="188">
                  <c:v>-0.00550619982798395</c:v>
                </c:pt>
                <c:pt idx="189">
                  <c:v>-0.0556685533436072</c:v>
                </c:pt>
                <c:pt idx="190">
                  <c:v>-0.106097020140483</c:v>
                </c:pt>
                <c:pt idx="191">
                  <c:v>-0.156791600218608</c:v>
                </c:pt>
                <c:pt idx="192">
                  <c:v>-0.207752293577983</c:v>
                </c:pt>
                <c:pt idx="193">
                  <c:v>-0.258979100218608</c:v>
                </c:pt>
                <c:pt idx="194">
                  <c:v>-0.310472020140482</c:v>
                </c:pt>
                <c:pt idx="195">
                  <c:v>-0.362231053343608</c:v>
                </c:pt>
                <c:pt idx="196">
                  <c:v>-0.414256199827984</c:v>
                </c:pt>
                <c:pt idx="197">
                  <c:v>-0.466547459593608</c:v>
                </c:pt>
                <c:pt idx="198">
                  <c:v>-0.519104832640483</c:v>
                </c:pt>
                <c:pt idx="199">
                  <c:v>-0.571928318968607</c:v>
                </c:pt>
                <c:pt idx="200">
                  <c:v>-0.625017918577983</c:v>
                </c:pt>
              </c:numCache>
            </c:numRef>
          </c:yVal>
          <c:smooth val="0"/>
        </c:ser>
        <c:ser>
          <c:idx val="0"/>
          <c:order val="1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Feuil1!$C$5:$C$205</c:f>
              <c:numCache>
                <c:formatCode>0.00</c:formatCode>
                <c:ptCount val="201"/>
                <c:pt idx="0">
                  <c:v>0.0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1.0</c:v>
                </c:pt>
                <c:pt idx="21">
                  <c:v>1.05</c:v>
                </c:pt>
                <c:pt idx="22">
                  <c:v>1.1</c:v>
                </c:pt>
                <c:pt idx="23">
                  <c:v>1.15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2.0</c:v>
                </c:pt>
                <c:pt idx="41">
                  <c:v>2.05</c:v>
                </c:pt>
                <c:pt idx="42">
                  <c:v>2.1</c:v>
                </c:pt>
                <c:pt idx="43">
                  <c:v>2.15</c:v>
                </c:pt>
                <c:pt idx="44">
                  <c:v>2.2</c:v>
                </c:pt>
                <c:pt idx="45">
                  <c:v>2.25</c:v>
                </c:pt>
                <c:pt idx="46">
                  <c:v>2.3</c:v>
                </c:pt>
                <c:pt idx="47">
                  <c:v>2.35</c:v>
                </c:pt>
                <c:pt idx="48">
                  <c:v>2.4</c:v>
                </c:pt>
                <c:pt idx="49">
                  <c:v>2.45</c:v>
                </c:pt>
                <c:pt idx="50">
                  <c:v>2.5</c:v>
                </c:pt>
                <c:pt idx="51">
                  <c:v>2.55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3.0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4.0</c:v>
                </c:pt>
                <c:pt idx="81">
                  <c:v>4.05</c:v>
                </c:pt>
                <c:pt idx="82">
                  <c:v>4.1</c:v>
                </c:pt>
                <c:pt idx="83">
                  <c:v>4.15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4.35</c:v>
                </c:pt>
                <c:pt idx="88">
                  <c:v>4.4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4.6</c:v>
                </c:pt>
                <c:pt idx="93">
                  <c:v>4.65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4.85</c:v>
                </c:pt>
                <c:pt idx="98">
                  <c:v>4.9</c:v>
                </c:pt>
                <c:pt idx="99">
                  <c:v>4.95</c:v>
                </c:pt>
                <c:pt idx="100">
                  <c:v>5.0</c:v>
                </c:pt>
                <c:pt idx="101">
                  <c:v>5.05</c:v>
                </c:pt>
                <c:pt idx="102">
                  <c:v>5.1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6.0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7.0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8.0</c:v>
                </c:pt>
                <c:pt idx="161">
                  <c:v>8.05</c:v>
                </c:pt>
                <c:pt idx="162">
                  <c:v>8.1</c:v>
                </c:pt>
                <c:pt idx="163">
                  <c:v>8.15</c:v>
                </c:pt>
                <c:pt idx="164">
                  <c:v>8.2</c:v>
                </c:pt>
                <c:pt idx="165">
                  <c:v>8.25</c:v>
                </c:pt>
                <c:pt idx="166">
                  <c:v>8.3</c:v>
                </c:pt>
                <c:pt idx="167">
                  <c:v>8.35</c:v>
                </c:pt>
                <c:pt idx="168">
                  <c:v>8.4</c:v>
                </c:pt>
                <c:pt idx="169">
                  <c:v>8.45</c:v>
                </c:pt>
                <c:pt idx="170">
                  <c:v>8.5</c:v>
                </c:pt>
                <c:pt idx="171">
                  <c:v>8.55</c:v>
                </c:pt>
                <c:pt idx="172">
                  <c:v>8.6</c:v>
                </c:pt>
                <c:pt idx="173">
                  <c:v>8.65</c:v>
                </c:pt>
                <c:pt idx="174">
                  <c:v>8.7</c:v>
                </c:pt>
                <c:pt idx="175">
                  <c:v>8.75</c:v>
                </c:pt>
                <c:pt idx="176">
                  <c:v>8.8</c:v>
                </c:pt>
                <c:pt idx="177">
                  <c:v>8.85</c:v>
                </c:pt>
                <c:pt idx="178">
                  <c:v>8.9</c:v>
                </c:pt>
                <c:pt idx="179">
                  <c:v>8.95</c:v>
                </c:pt>
                <c:pt idx="180">
                  <c:v>9.0</c:v>
                </c:pt>
                <c:pt idx="181">
                  <c:v>9.05</c:v>
                </c:pt>
                <c:pt idx="182">
                  <c:v>9.1</c:v>
                </c:pt>
                <c:pt idx="183">
                  <c:v>9.15</c:v>
                </c:pt>
                <c:pt idx="184">
                  <c:v>9.2</c:v>
                </c:pt>
                <c:pt idx="185">
                  <c:v>9.25</c:v>
                </c:pt>
                <c:pt idx="186">
                  <c:v>9.3</c:v>
                </c:pt>
                <c:pt idx="187">
                  <c:v>9.35</c:v>
                </c:pt>
                <c:pt idx="188">
                  <c:v>9.4</c:v>
                </c:pt>
                <c:pt idx="189">
                  <c:v>9.45</c:v>
                </c:pt>
                <c:pt idx="190">
                  <c:v>9.5</c:v>
                </c:pt>
                <c:pt idx="191">
                  <c:v>9.55</c:v>
                </c:pt>
                <c:pt idx="192">
                  <c:v>9.6</c:v>
                </c:pt>
                <c:pt idx="193">
                  <c:v>9.65</c:v>
                </c:pt>
                <c:pt idx="194">
                  <c:v>9.7</c:v>
                </c:pt>
                <c:pt idx="195">
                  <c:v>9.75</c:v>
                </c:pt>
                <c:pt idx="196">
                  <c:v>9.8</c:v>
                </c:pt>
                <c:pt idx="197">
                  <c:v>9.85</c:v>
                </c:pt>
                <c:pt idx="198">
                  <c:v>9.9</c:v>
                </c:pt>
                <c:pt idx="199">
                  <c:v>9.95</c:v>
                </c:pt>
                <c:pt idx="200">
                  <c:v>10.0</c:v>
                </c:pt>
              </c:numCache>
            </c:numRef>
          </c:xVal>
          <c:yVal>
            <c:numRef>
              <c:f>Feuil1!$D$5:$D$205</c:f>
              <c:numCache>
                <c:formatCode>0.00</c:formatCode>
                <c:ptCount val="201"/>
                <c:pt idx="0">
                  <c:v>0.0</c:v>
                </c:pt>
                <c:pt idx="1">
                  <c:v>0.0896362865366917</c:v>
                </c:pt>
                <c:pt idx="2">
                  <c:v>0.178140370619624</c:v>
                </c:pt>
                <c:pt idx="3">
                  <c:v>0.265512252248798</c:v>
                </c:pt>
                <c:pt idx="4">
                  <c:v>0.351751931424213</c:v>
                </c:pt>
                <c:pt idx="5">
                  <c:v>0.436859408145868</c:v>
                </c:pt>
                <c:pt idx="6">
                  <c:v>0.520834682413765</c:v>
                </c:pt>
                <c:pt idx="7">
                  <c:v>0.603677754227903</c:v>
                </c:pt>
                <c:pt idx="8">
                  <c:v>0.685388623588281</c:v>
                </c:pt>
                <c:pt idx="9">
                  <c:v>0.765967290494901</c:v>
                </c:pt>
                <c:pt idx="10">
                  <c:v>0.845413754947762</c:v>
                </c:pt>
                <c:pt idx="11">
                  <c:v>0.923728016946864</c:v>
                </c:pt>
                <c:pt idx="12">
                  <c:v>1.000910076492207</c:v>
                </c:pt>
                <c:pt idx="13">
                  <c:v>1.07695993358379</c:v>
                </c:pt>
                <c:pt idx="14">
                  <c:v>1.151877588221615</c:v>
                </c:pt>
                <c:pt idx="15">
                  <c:v>1.225663040405681</c:v>
                </c:pt>
                <c:pt idx="16">
                  <c:v>1.298316290135987</c:v>
                </c:pt>
                <c:pt idx="17">
                  <c:v>1.369837337412535</c:v>
                </c:pt>
                <c:pt idx="18">
                  <c:v>1.440226182235324</c:v>
                </c:pt>
                <c:pt idx="19">
                  <c:v>1.509482824604353</c:v>
                </c:pt>
                <c:pt idx="20">
                  <c:v>1.577607264519624</c:v>
                </c:pt>
                <c:pt idx="21">
                  <c:v>1.644599501981136</c:v>
                </c:pt>
                <c:pt idx="22">
                  <c:v>1.710459536988889</c:v>
                </c:pt>
                <c:pt idx="23">
                  <c:v>1.775187369542882</c:v>
                </c:pt>
                <c:pt idx="24">
                  <c:v>1.838782999643117</c:v>
                </c:pt>
                <c:pt idx="25">
                  <c:v>1.901246427289593</c:v>
                </c:pt>
                <c:pt idx="26">
                  <c:v>1.96257765248231</c:v>
                </c:pt>
                <c:pt idx="27">
                  <c:v>2.022776675221268</c:v>
                </c:pt>
                <c:pt idx="28">
                  <c:v>2.081843495506466</c:v>
                </c:pt>
                <c:pt idx="29">
                  <c:v>2.139778113337906</c:v>
                </c:pt>
                <c:pt idx="30">
                  <c:v>2.196580528715587</c:v>
                </c:pt>
                <c:pt idx="31">
                  <c:v>2.252250741639509</c:v>
                </c:pt>
                <c:pt idx="32">
                  <c:v>2.306788752109671</c:v>
                </c:pt>
                <c:pt idx="33">
                  <c:v>2.360194560126075</c:v>
                </c:pt>
                <c:pt idx="34">
                  <c:v>2.41246816568872</c:v>
                </c:pt>
                <c:pt idx="35">
                  <c:v>2.463609568797606</c:v>
                </c:pt>
                <c:pt idx="36">
                  <c:v>2.513618769452733</c:v>
                </c:pt>
                <c:pt idx="37">
                  <c:v>2.5624957676541</c:v>
                </c:pt>
                <c:pt idx="38">
                  <c:v>2.610240563401709</c:v>
                </c:pt>
                <c:pt idx="39">
                  <c:v>2.656853156695559</c:v>
                </c:pt>
                <c:pt idx="40">
                  <c:v>2.70233354753565</c:v>
                </c:pt>
                <c:pt idx="41">
                  <c:v>2.746681735921981</c:v>
                </c:pt>
                <c:pt idx="42">
                  <c:v>2.789897721854554</c:v>
                </c:pt>
                <c:pt idx="43">
                  <c:v>2.831981505333368</c:v>
                </c:pt>
                <c:pt idx="44">
                  <c:v>2.872933086358423</c:v>
                </c:pt>
                <c:pt idx="45">
                  <c:v>2.912752464929719</c:v>
                </c:pt>
                <c:pt idx="46">
                  <c:v>2.951439641047255</c:v>
                </c:pt>
                <c:pt idx="47">
                  <c:v>2.988994614711033</c:v>
                </c:pt>
                <c:pt idx="48">
                  <c:v>3.025417385921052</c:v>
                </c:pt>
                <c:pt idx="49">
                  <c:v>3.060707954677312</c:v>
                </c:pt>
                <c:pt idx="50">
                  <c:v>3.094866320979813</c:v>
                </c:pt>
                <c:pt idx="51">
                  <c:v>3.127892484828555</c:v>
                </c:pt>
                <c:pt idx="52">
                  <c:v>3.159786446223538</c:v>
                </c:pt>
                <c:pt idx="53">
                  <c:v>3.190548205164762</c:v>
                </c:pt>
                <c:pt idx="54">
                  <c:v>3.220177761652226</c:v>
                </c:pt>
                <c:pt idx="55">
                  <c:v>3.248675115685932</c:v>
                </c:pt>
                <c:pt idx="56">
                  <c:v>3.27604026726588</c:v>
                </c:pt>
                <c:pt idx="57">
                  <c:v>3.302273216392067</c:v>
                </c:pt>
                <c:pt idx="58">
                  <c:v>3.327373963064496</c:v>
                </c:pt>
                <c:pt idx="59">
                  <c:v>3.351342507283166</c:v>
                </c:pt>
                <c:pt idx="60">
                  <c:v>3.374178849048076</c:v>
                </c:pt>
                <c:pt idx="61">
                  <c:v>3.395882988359229</c:v>
                </c:pt>
                <c:pt idx="62">
                  <c:v>3.416454925216622</c:v>
                </c:pt>
                <c:pt idx="63">
                  <c:v>3.435894659620255</c:v>
                </c:pt>
                <c:pt idx="64">
                  <c:v>3.45420219157013</c:v>
                </c:pt>
                <c:pt idx="65">
                  <c:v>3.471377521066246</c:v>
                </c:pt>
                <c:pt idx="66">
                  <c:v>3.487420648108603</c:v>
                </c:pt>
                <c:pt idx="67">
                  <c:v>3.502331572697201</c:v>
                </c:pt>
                <c:pt idx="68">
                  <c:v>3.51611029483204</c:v>
                </c:pt>
                <c:pt idx="69">
                  <c:v>3.52875681451312</c:v>
                </c:pt>
                <c:pt idx="70">
                  <c:v>3.540271131740441</c:v>
                </c:pt>
                <c:pt idx="71">
                  <c:v>3.550653246514002</c:v>
                </c:pt>
                <c:pt idx="72">
                  <c:v>3.559903158833805</c:v>
                </c:pt>
                <c:pt idx="73">
                  <c:v>3.56802086869985</c:v>
                </c:pt>
                <c:pt idx="74">
                  <c:v>3.575006376112134</c:v>
                </c:pt>
                <c:pt idx="75">
                  <c:v>3.580859681070661</c:v>
                </c:pt>
                <c:pt idx="76">
                  <c:v>3.585580783575426</c:v>
                </c:pt>
                <c:pt idx="77">
                  <c:v>3.589169683626435</c:v>
                </c:pt>
                <c:pt idx="78">
                  <c:v>3.591626381223684</c:v>
                </c:pt>
                <c:pt idx="79">
                  <c:v>3.592950876367174</c:v>
                </c:pt>
                <c:pt idx="80">
                  <c:v>3.593143169056905</c:v>
                </c:pt>
                <c:pt idx="81">
                  <c:v>3.592203259292877</c:v>
                </c:pt>
                <c:pt idx="82">
                  <c:v>3.59013114707509</c:v>
                </c:pt>
                <c:pt idx="83">
                  <c:v>3.586926832403544</c:v>
                </c:pt>
                <c:pt idx="84">
                  <c:v>3.58259031527824</c:v>
                </c:pt>
                <c:pt idx="85">
                  <c:v>3.577121595699174</c:v>
                </c:pt>
                <c:pt idx="86">
                  <c:v>3.570520673666352</c:v>
                </c:pt>
                <c:pt idx="87">
                  <c:v>3.56278754917977</c:v>
                </c:pt>
                <c:pt idx="88">
                  <c:v>3.553922222239429</c:v>
                </c:pt>
                <c:pt idx="89">
                  <c:v>3.543924692845328</c:v>
                </c:pt>
                <c:pt idx="90">
                  <c:v>3.53279496099747</c:v>
                </c:pt>
                <c:pt idx="91">
                  <c:v>3.520533026695852</c:v>
                </c:pt>
                <c:pt idx="92">
                  <c:v>3.507138889940474</c:v>
                </c:pt>
                <c:pt idx="93">
                  <c:v>3.492612550731339</c:v>
                </c:pt>
                <c:pt idx="94">
                  <c:v>3.476954009068443</c:v>
                </c:pt>
                <c:pt idx="95">
                  <c:v>3.46016326495179</c:v>
                </c:pt>
                <c:pt idx="96">
                  <c:v>3.442240318381377</c:v>
                </c:pt>
                <c:pt idx="97">
                  <c:v>3.423185169357205</c:v>
                </c:pt>
                <c:pt idx="98">
                  <c:v>3.402997817879273</c:v>
                </c:pt>
                <c:pt idx="99">
                  <c:v>3.381678263947585</c:v>
                </c:pt>
                <c:pt idx="100">
                  <c:v>3.359226507562135</c:v>
                </c:pt>
                <c:pt idx="101">
                  <c:v>3.335642548722927</c:v>
                </c:pt>
                <c:pt idx="102">
                  <c:v>3.31092638742996</c:v>
                </c:pt>
                <c:pt idx="103">
                  <c:v>3.285078023683234</c:v>
                </c:pt>
                <c:pt idx="104">
                  <c:v>3.258097457482748</c:v>
                </c:pt>
                <c:pt idx="105">
                  <c:v>3.229984688828503</c:v>
                </c:pt>
                <c:pt idx="106">
                  <c:v>3.200739717720502</c:v>
                </c:pt>
                <c:pt idx="107">
                  <c:v>3.17036254415874</c:v>
                </c:pt>
                <c:pt idx="108">
                  <c:v>3.138853168143218</c:v>
                </c:pt>
                <c:pt idx="109">
                  <c:v>3.10621158967394</c:v>
                </c:pt>
                <c:pt idx="110">
                  <c:v>3.0724378087509</c:v>
                </c:pt>
                <c:pt idx="111">
                  <c:v>3.037531825374101</c:v>
                </c:pt>
                <c:pt idx="112">
                  <c:v>3.001493639543546</c:v>
                </c:pt>
                <c:pt idx="113">
                  <c:v>2.964323251259229</c:v>
                </c:pt>
                <c:pt idx="114">
                  <c:v>2.926020660521154</c:v>
                </c:pt>
                <c:pt idx="115">
                  <c:v>2.88658586732932</c:v>
                </c:pt>
                <c:pt idx="116">
                  <c:v>2.846018871683727</c:v>
                </c:pt>
                <c:pt idx="117">
                  <c:v>2.804319673584374</c:v>
                </c:pt>
                <c:pt idx="118">
                  <c:v>2.761488273031265</c:v>
                </c:pt>
                <c:pt idx="119">
                  <c:v>2.717524670024394</c:v>
                </c:pt>
                <c:pt idx="120">
                  <c:v>2.672428864563765</c:v>
                </c:pt>
                <c:pt idx="121">
                  <c:v>2.626200856649378</c:v>
                </c:pt>
                <c:pt idx="122">
                  <c:v>2.578840646281233</c:v>
                </c:pt>
                <c:pt idx="123">
                  <c:v>2.530348233459325</c:v>
                </c:pt>
                <c:pt idx="124">
                  <c:v>2.48072361818366</c:v>
                </c:pt>
                <c:pt idx="125">
                  <c:v>2.429966800454236</c:v>
                </c:pt>
                <c:pt idx="126">
                  <c:v>2.378077780271052</c:v>
                </c:pt>
                <c:pt idx="127">
                  <c:v>2.325056557634111</c:v>
                </c:pt>
                <c:pt idx="128">
                  <c:v>2.27090313254341</c:v>
                </c:pt>
                <c:pt idx="129">
                  <c:v>2.215617504998951</c:v>
                </c:pt>
                <c:pt idx="130">
                  <c:v>2.15919967500073</c:v>
                </c:pt>
                <c:pt idx="131">
                  <c:v>2.101649642548754</c:v>
                </c:pt>
                <c:pt idx="132">
                  <c:v>2.042967407643017</c:v>
                </c:pt>
                <c:pt idx="133">
                  <c:v>1.98315297028352</c:v>
                </c:pt>
                <c:pt idx="134">
                  <c:v>1.922206330470267</c:v>
                </c:pt>
                <c:pt idx="135">
                  <c:v>1.860127488203252</c:v>
                </c:pt>
                <c:pt idx="136">
                  <c:v>1.796916443482479</c:v>
                </c:pt>
                <c:pt idx="137">
                  <c:v>1.73257319630795</c:v>
                </c:pt>
                <c:pt idx="138">
                  <c:v>1.667097746679655</c:v>
                </c:pt>
                <c:pt idx="139">
                  <c:v>1.600490094597607</c:v>
                </c:pt>
                <c:pt idx="140">
                  <c:v>1.532750240061798</c:v>
                </c:pt>
                <c:pt idx="141">
                  <c:v>1.46387818307223</c:v>
                </c:pt>
                <c:pt idx="142">
                  <c:v>1.393873923628902</c:v>
                </c:pt>
                <c:pt idx="143">
                  <c:v>1.32273746173182</c:v>
                </c:pt>
                <c:pt idx="144">
                  <c:v>1.250468797380972</c:v>
                </c:pt>
                <c:pt idx="145">
                  <c:v>1.177067930576369</c:v>
                </c:pt>
                <c:pt idx="146">
                  <c:v>1.102534861318006</c:v>
                </c:pt>
                <c:pt idx="147">
                  <c:v>1.026869589605885</c:v>
                </c:pt>
                <c:pt idx="148">
                  <c:v>0.950072115440003</c:v>
                </c:pt>
                <c:pt idx="149">
                  <c:v>0.872142438820362</c:v>
                </c:pt>
                <c:pt idx="150">
                  <c:v>0.793080559746965</c:v>
                </c:pt>
                <c:pt idx="151">
                  <c:v>0.712886478219806</c:v>
                </c:pt>
                <c:pt idx="152">
                  <c:v>0.631560194238888</c:v>
                </c:pt>
                <c:pt idx="153">
                  <c:v>0.549101707804214</c:v>
                </c:pt>
                <c:pt idx="154">
                  <c:v>0.465511018915778</c:v>
                </c:pt>
                <c:pt idx="155">
                  <c:v>0.380788127573584</c:v>
                </c:pt>
                <c:pt idx="156">
                  <c:v>0.294933033777633</c:v>
                </c:pt>
                <c:pt idx="157">
                  <c:v>0.207945737527922</c:v>
                </c:pt>
                <c:pt idx="158">
                  <c:v>0.11982623882445</c:v>
                </c:pt>
                <c:pt idx="159">
                  <c:v>0.0305745376672206</c:v>
                </c:pt>
                <c:pt idx="160">
                  <c:v>-0.0598093659437691</c:v>
                </c:pt>
                <c:pt idx="161">
                  <c:v>-0.151325472008518</c:v>
                </c:pt>
                <c:pt idx="162">
                  <c:v>-0.243973780527023</c:v>
                </c:pt>
                <c:pt idx="163">
                  <c:v>-0.337754291499287</c:v>
                </c:pt>
                <c:pt idx="164">
                  <c:v>-0.432667004925314</c:v>
                </c:pt>
                <c:pt idx="165">
                  <c:v>-0.528711920805097</c:v>
                </c:pt>
                <c:pt idx="166">
                  <c:v>-0.625889039138641</c:v>
                </c:pt>
                <c:pt idx="167">
                  <c:v>-0.724198359925943</c:v>
                </c:pt>
                <c:pt idx="168">
                  <c:v>-0.823639883167001</c:v>
                </c:pt>
                <c:pt idx="169">
                  <c:v>-0.92421360886182</c:v>
                </c:pt>
                <c:pt idx="170">
                  <c:v>-1.025919537010402</c:v>
                </c:pt>
                <c:pt idx="171">
                  <c:v>-1.128757667612739</c:v>
                </c:pt>
                <c:pt idx="172">
                  <c:v>-1.232728000668834</c:v>
                </c:pt>
                <c:pt idx="173">
                  <c:v>-1.337830536178691</c:v>
                </c:pt>
                <c:pt idx="174">
                  <c:v>-1.444065274142304</c:v>
                </c:pt>
                <c:pt idx="175">
                  <c:v>-1.551432214559679</c:v>
                </c:pt>
                <c:pt idx="176">
                  <c:v>-1.659931357430814</c:v>
                </c:pt>
                <c:pt idx="177">
                  <c:v>-1.769562702755703</c:v>
                </c:pt>
                <c:pt idx="178">
                  <c:v>-1.880326250534356</c:v>
                </c:pt>
                <c:pt idx="179">
                  <c:v>-1.992222000766763</c:v>
                </c:pt>
                <c:pt idx="180">
                  <c:v>-2.105249953452933</c:v>
                </c:pt>
                <c:pt idx="181">
                  <c:v>-2.219410108592864</c:v>
                </c:pt>
                <c:pt idx="182">
                  <c:v>-2.334702466186545</c:v>
                </c:pt>
                <c:pt idx="183">
                  <c:v>-2.451127026233998</c:v>
                </c:pt>
                <c:pt idx="184">
                  <c:v>-2.568683788735196</c:v>
                </c:pt>
                <c:pt idx="185">
                  <c:v>-2.687372753690162</c:v>
                </c:pt>
                <c:pt idx="186">
                  <c:v>-2.807193921098886</c:v>
                </c:pt>
                <c:pt idx="187">
                  <c:v>-2.928147290961366</c:v>
                </c:pt>
                <c:pt idx="188">
                  <c:v>-3.050232863277611</c:v>
                </c:pt>
                <c:pt idx="189">
                  <c:v>-3.173450638047605</c:v>
                </c:pt>
                <c:pt idx="190">
                  <c:v>-3.297800615271367</c:v>
                </c:pt>
                <c:pt idx="191">
                  <c:v>-3.423282794948886</c:v>
                </c:pt>
                <c:pt idx="192">
                  <c:v>-3.549897177080158</c:v>
                </c:pt>
                <c:pt idx="193">
                  <c:v>-3.677643761665195</c:v>
                </c:pt>
                <c:pt idx="194">
                  <c:v>-3.806522548703988</c:v>
                </c:pt>
                <c:pt idx="195">
                  <c:v>-3.936533538196546</c:v>
                </c:pt>
                <c:pt idx="196">
                  <c:v>-4.06767673014286</c:v>
                </c:pt>
                <c:pt idx="197">
                  <c:v>-4.199952124542928</c:v>
                </c:pt>
                <c:pt idx="198">
                  <c:v>-4.333359721396757</c:v>
                </c:pt>
                <c:pt idx="199">
                  <c:v>-4.467899520704346</c:v>
                </c:pt>
                <c:pt idx="200">
                  <c:v>-4.603571522465696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370008"/>
        <c:axId val="518257464"/>
      </c:scatterChart>
      <c:valAx>
        <c:axId val="585370008"/>
        <c:scaling>
          <c:orientation val="minMax"/>
          <c:max val="1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  (m)</a:t>
                </a:r>
              </a:p>
            </c:rich>
          </c:tx>
          <c:layout>
            <c:manualLayout>
              <c:xMode val="edge"/>
              <c:yMode val="edge"/>
              <c:x val="0.491031743229406"/>
              <c:y val="0.8969483680952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518257464"/>
        <c:crosses val="autoZero"/>
        <c:crossBetween val="midCat"/>
        <c:majorUnit val="1.0"/>
        <c:minorUnit val="0.5"/>
      </c:valAx>
      <c:valAx>
        <c:axId val="518257464"/>
        <c:scaling>
          <c:orientation val="minMax"/>
          <c:max val="5.0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z  (m)</a:t>
                </a:r>
              </a:p>
            </c:rich>
          </c:tx>
          <c:layout>
            <c:manualLayout>
              <c:xMode val="edge"/>
              <c:yMode val="edge"/>
              <c:x val="0.0291479820627803"/>
              <c:y val="0.3854967842760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585370008"/>
        <c:crosses val="autoZero"/>
        <c:crossBetween val="midCat"/>
        <c:majorUnit val="1.0"/>
        <c:minorUnit val="0.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5" footer="0.5"/>
    <c:pageSetup/>
  </c:printSettings>
</c:chartSpace>
</file>

<file path=xl/ctrlProps/ctrlProp1.xml><?xml version="1.0" encoding="utf-8"?>
<formControlPr xmlns="http://schemas.microsoft.com/office/spreadsheetml/2009/9/main" objectType="Spin" dx="16" fmlaLink="$B$8" max="98" min="70" page="10" val="96"/>
</file>

<file path=xl/ctrlProps/ctrlProp2.xml><?xml version="1.0" encoding="utf-8"?>
<formControlPr xmlns="http://schemas.microsoft.com/office/spreadsheetml/2009/9/main" objectType="Spin" dx="16" fmlaLink="$A$11" max="85" min="10" page="10" val="6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63500</xdr:colOff>
          <xdr:row>6</xdr:row>
          <xdr:rowOff>88900</xdr:rowOff>
        </xdr:from>
        <xdr:to>
          <xdr:col>1</xdr:col>
          <xdr:colOff>444500</xdr:colOff>
          <xdr:row>8</xdr:row>
          <xdr:rowOff>76200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63500</xdr:colOff>
          <xdr:row>9</xdr:row>
          <xdr:rowOff>88900</xdr:rowOff>
        </xdr:from>
        <xdr:to>
          <xdr:col>1</xdr:col>
          <xdr:colOff>444500</xdr:colOff>
          <xdr:row>11</xdr:row>
          <xdr:rowOff>101600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25400</xdr:colOff>
      <xdr:row>4</xdr:row>
      <xdr:rowOff>50800</xdr:rowOff>
    </xdr:from>
    <xdr:to>
      <xdr:col>12</xdr:col>
      <xdr:colOff>927100</xdr:colOff>
      <xdr:row>24</xdr:row>
      <xdr:rowOff>0</xdr:rowOff>
    </xdr:to>
    <xdr:graphicFrame macro="">
      <xdr:nvGraphicFramePr>
        <xdr:cNvPr id="1028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27"/>
  <sheetViews>
    <sheetView tabSelected="1" zoomScale="125" workbookViewId="0">
      <selection activeCell="B18" sqref="B18"/>
    </sheetView>
  </sheetViews>
  <sheetFormatPr baseColWidth="10" defaultRowHeight="13" x14ac:dyDescent="0"/>
  <cols>
    <col min="2" max="2" width="5.7109375" customWidth="1"/>
    <col min="3" max="4" width="6.140625" bestFit="1" customWidth="1"/>
    <col min="5" max="6" width="6.140625" customWidth="1"/>
    <col min="7" max="7" width="3.5703125" customWidth="1"/>
  </cols>
  <sheetData>
    <row r="1" spans="1:6" ht="18">
      <c r="A1" s="1" t="s">
        <v>0</v>
      </c>
    </row>
    <row r="4" spans="1:6" ht="16">
      <c r="A4" s="3" t="s">
        <v>1</v>
      </c>
      <c r="C4" s="3" t="s">
        <v>4</v>
      </c>
      <c r="D4" s="3" t="s">
        <v>5</v>
      </c>
      <c r="E4" s="3" t="s">
        <v>6</v>
      </c>
      <c r="F4" s="3" t="s">
        <v>7</v>
      </c>
    </row>
    <row r="5" spans="1:6">
      <c r="A5" s="2">
        <v>9.81</v>
      </c>
      <c r="C5" s="6">
        <v>0</v>
      </c>
      <c r="D5" s="6">
        <f>-(C5^2)/(4*$A$14*(COS(RADIANS($A$11))^2))+C5*TAN(RADIANS($A$11))</f>
        <v>0</v>
      </c>
      <c r="E5" s="6">
        <v>0</v>
      </c>
      <c r="F5" s="6">
        <f>-(E5^2)/(4*$A$14)+$A$14</f>
        <v>4.6972477064220177</v>
      </c>
    </row>
    <row r="6" spans="1:6">
      <c r="C6" s="6">
        <v>0.05</v>
      </c>
      <c r="D6" s="6">
        <f t="shared" ref="D6:D69" si="0">-(C6^2)/(4*$A$14*(COS(RADIANS($A$11))^2))+C6*TAN(RADIANS($A$11))</f>
        <v>8.9636286536691687E-2</v>
      </c>
      <c r="E6" s="6">
        <v>0.05</v>
      </c>
      <c r="F6" s="6">
        <f t="shared" ref="F6:F69" si="1">-(E6^2)/(4*$A$14)+$A$14</f>
        <v>4.6971146497813931</v>
      </c>
    </row>
    <row r="7" spans="1:6" ht="16">
      <c r="A7" s="3" t="s">
        <v>2</v>
      </c>
      <c r="C7" s="6">
        <v>0.1</v>
      </c>
      <c r="D7" s="6">
        <f t="shared" si="0"/>
        <v>0.17814037061962437</v>
      </c>
      <c r="E7" s="6">
        <v>0.1</v>
      </c>
      <c r="F7" s="6">
        <f t="shared" si="1"/>
        <v>4.6967154798595177</v>
      </c>
    </row>
    <row r="8" spans="1:6">
      <c r="A8" s="5">
        <f>B8/10</f>
        <v>9.6</v>
      </c>
      <c r="B8" s="2">
        <v>96</v>
      </c>
      <c r="C8" s="6">
        <v>0.15</v>
      </c>
      <c r="D8" s="6">
        <f t="shared" si="0"/>
        <v>0.26551225224879804</v>
      </c>
      <c r="E8" s="6">
        <v>0.15</v>
      </c>
      <c r="F8" s="6">
        <f t="shared" si="1"/>
        <v>4.696050196656393</v>
      </c>
    </row>
    <row r="9" spans="1:6">
      <c r="C9" s="6">
        <v>0.2</v>
      </c>
      <c r="D9" s="6">
        <f t="shared" si="0"/>
        <v>0.35175193142421279</v>
      </c>
      <c r="E9" s="6">
        <v>0.2</v>
      </c>
      <c r="F9" s="6">
        <f t="shared" si="1"/>
        <v>4.6951188001720174</v>
      </c>
    </row>
    <row r="10" spans="1:6">
      <c r="A10" s="4" t="s">
        <v>3</v>
      </c>
      <c r="C10" s="6">
        <v>0.25</v>
      </c>
      <c r="D10" s="6">
        <f t="shared" si="0"/>
        <v>0.43685940814586843</v>
      </c>
      <c r="E10" s="6">
        <v>0.25</v>
      </c>
      <c r="F10" s="6">
        <f t="shared" si="1"/>
        <v>4.6939212904063927</v>
      </c>
    </row>
    <row r="11" spans="1:6">
      <c r="A11" s="2">
        <v>61</v>
      </c>
      <c r="C11" s="6">
        <v>0.3</v>
      </c>
      <c r="D11" s="6">
        <f t="shared" si="0"/>
        <v>0.52083468241376518</v>
      </c>
      <c r="E11" s="6">
        <v>0.3</v>
      </c>
      <c r="F11" s="6">
        <f t="shared" si="1"/>
        <v>4.692457667359518</v>
      </c>
    </row>
    <row r="12" spans="1:6">
      <c r="C12" s="6">
        <v>0.35</v>
      </c>
      <c r="D12" s="6">
        <f t="shared" si="0"/>
        <v>0.60367775422790282</v>
      </c>
      <c r="E12" s="6">
        <v>0.35</v>
      </c>
      <c r="F12" s="6">
        <f t="shared" si="1"/>
        <v>4.6907279310313923</v>
      </c>
    </row>
    <row r="13" spans="1:6" ht="16">
      <c r="A13" s="3" t="s">
        <v>8</v>
      </c>
      <c r="C13" s="6">
        <v>0.4</v>
      </c>
      <c r="D13" s="6">
        <f t="shared" si="0"/>
        <v>0.68538862358828156</v>
      </c>
      <c r="E13" s="6">
        <v>0.4</v>
      </c>
      <c r="F13" s="6">
        <f t="shared" si="1"/>
        <v>4.6887320814220175</v>
      </c>
    </row>
    <row r="14" spans="1:6">
      <c r="A14" s="2">
        <f>(A8^2)/(2*A5)</f>
        <v>4.6972477064220177</v>
      </c>
      <c r="C14" s="6">
        <v>0.45</v>
      </c>
      <c r="D14" s="6">
        <f t="shared" si="0"/>
        <v>0.76596729049490131</v>
      </c>
      <c r="E14" s="6">
        <v>0.45</v>
      </c>
      <c r="F14" s="6">
        <f t="shared" si="1"/>
        <v>4.6864701185313926</v>
      </c>
    </row>
    <row r="15" spans="1:6">
      <c r="C15" s="6">
        <v>0.5</v>
      </c>
      <c r="D15" s="6">
        <f t="shared" si="0"/>
        <v>0.84541375494776194</v>
      </c>
      <c r="E15" s="6">
        <v>0.5</v>
      </c>
      <c r="F15" s="6">
        <f t="shared" si="1"/>
        <v>4.6839420423595177</v>
      </c>
    </row>
    <row r="16" spans="1:6">
      <c r="C16" s="6">
        <v>0.55000000000000004</v>
      </c>
      <c r="D16" s="6">
        <f t="shared" si="0"/>
        <v>0.92372801694686379</v>
      </c>
      <c r="E16" s="6">
        <v>0.55000000000000004</v>
      </c>
      <c r="F16" s="6">
        <f t="shared" si="1"/>
        <v>4.6811478529063928</v>
      </c>
    </row>
    <row r="17" spans="3:6">
      <c r="C17" s="6">
        <v>0.6</v>
      </c>
      <c r="D17" s="6">
        <f t="shared" si="0"/>
        <v>1.0009100764922065</v>
      </c>
      <c r="E17" s="6">
        <v>0.6</v>
      </c>
      <c r="F17" s="6">
        <f t="shared" si="1"/>
        <v>4.6780875501720178</v>
      </c>
    </row>
    <row r="18" spans="3:6">
      <c r="C18" s="6">
        <v>0.65</v>
      </c>
      <c r="D18" s="6">
        <f t="shared" si="0"/>
        <v>1.0769599335837901</v>
      </c>
      <c r="E18" s="6">
        <v>0.65</v>
      </c>
      <c r="F18" s="6">
        <f t="shared" si="1"/>
        <v>4.6747611341563928</v>
      </c>
    </row>
    <row r="19" spans="3:6">
      <c r="C19" s="6">
        <v>0.7</v>
      </c>
      <c r="D19" s="6">
        <f t="shared" si="0"/>
        <v>1.1518775882216148</v>
      </c>
      <c r="E19" s="6">
        <v>0.7</v>
      </c>
      <c r="F19" s="6">
        <f t="shared" si="1"/>
        <v>4.6711686048595178</v>
      </c>
    </row>
    <row r="20" spans="3:6">
      <c r="C20" s="6">
        <v>0.75</v>
      </c>
      <c r="D20" s="6">
        <f t="shared" si="0"/>
        <v>1.2256630404056805</v>
      </c>
      <c r="E20" s="6">
        <v>0.75</v>
      </c>
      <c r="F20" s="6">
        <f t="shared" si="1"/>
        <v>4.6673099622813927</v>
      </c>
    </row>
    <row r="21" spans="3:6">
      <c r="C21" s="6">
        <v>0.8</v>
      </c>
      <c r="D21" s="6">
        <f t="shared" si="0"/>
        <v>1.2983162901359875</v>
      </c>
      <c r="E21" s="6">
        <v>0.8</v>
      </c>
      <c r="F21" s="6">
        <f t="shared" si="1"/>
        <v>4.6631852064220176</v>
      </c>
    </row>
    <row r="22" spans="3:6">
      <c r="C22" s="6">
        <v>0.85</v>
      </c>
      <c r="D22" s="6">
        <f t="shared" si="0"/>
        <v>1.369837337412535</v>
      </c>
      <c r="E22" s="6">
        <v>0.85</v>
      </c>
      <c r="F22" s="6">
        <f t="shared" si="1"/>
        <v>4.6587943372813925</v>
      </c>
    </row>
    <row r="23" spans="3:6">
      <c r="C23" s="6">
        <v>0.9</v>
      </c>
      <c r="D23" s="6">
        <f t="shared" si="0"/>
        <v>1.4402261822353237</v>
      </c>
      <c r="E23" s="6">
        <v>0.9</v>
      </c>
      <c r="F23" s="6">
        <f t="shared" si="1"/>
        <v>4.6541373548595173</v>
      </c>
    </row>
    <row r="24" spans="3:6">
      <c r="C24" s="6">
        <v>0.95</v>
      </c>
      <c r="D24" s="6">
        <f t="shared" si="0"/>
        <v>1.5094828246043532</v>
      </c>
      <c r="E24" s="6">
        <v>0.95</v>
      </c>
      <c r="F24" s="6">
        <f t="shared" si="1"/>
        <v>4.649214259156393</v>
      </c>
    </row>
    <row r="25" spans="3:6">
      <c r="C25" s="6">
        <v>1</v>
      </c>
      <c r="D25" s="6">
        <f t="shared" si="0"/>
        <v>1.5776072645196242</v>
      </c>
      <c r="E25" s="6">
        <v>1</v>
      </c>
      <c r="F25" s="6">
        <f t="shared" si="1"/>
        <v>4.6440250501720177</v>
      </c>
    </row>
    <row r="26" spans="3:6">
      <c r="C26" s="6">
        <v>1.05</v>
      </c>
      <c r="D26" s="6">
        <f t="shared" si="0"/>
        <v>1.6445995019811361</v>
      </c>
      <c r="E26" s="6">
        <v>1.05</v>
      </c>
      <c r="F26" s="6">
        <f t="shared" si="1"/>
        <v>4.6385697279063924</v>
      </c>
    </row>
    <row r="27" spans="3:6">
      <c r="C27" s="6">
        <v>1.1000000000000001</v>
      </c>
      <c r="D27" s="6">
        <f t="shared" si="0"/>
        <v>1.7104595369888889</v>
      </c>
      <c r="E27" s="6">
        <v>1.1000000000000001</v>
      </c>
      <c r="F27" s="6">
        <f t="shared" si="1"/>
        <v>4.632848292359518</v>
      </c>
    </row>
    <row r="28" spans="3:6">
      <c r="C28" s="6">
        <v>1.1499999999999999</v>
      </c>
      <c r="D28" s="6">
        <f t="shared" si="0"/>
        <v>1.7751873695428824</v>
      </c>
      <c r="E28" s="6">
        <v>1.1499999999999999</v>
      </c>
      <c r="F28" s="6">
        <f t="shared" si="1"/>
        <v>4.6268607435313927</v>
      </c>
    </row>
    <row r="29" spans="3:6">
      <c r="C29" s="6">
        <v>1.2</v>
      </c>
      <c r="D29" s="6">
        <f t="shared" si="0"/>
        <v>1.8387829996431173</v>
      </c>
      <c r="E29" s="6">
        <v>1.2</v>
      </c>
      <c r="F29" s="6">
        <f t="shared" si="1"/>
        <v>4.6206070814220181</v>
      </c>
    </row>
    <row r="30" spans="3:6">
      <c r="C30" s="6">
        <v>1.25</v>
      </c>
      <c r="D30" s="6">
        <f t="shared" si="0"/>
        <v>1.901246427289593</v>
      </c>
      <c r="E30" s="6">
        <v>1.25</v>
      </c>
      <c r="F30" s="6">
        <f t="shared" si="1"/>
        <v>4.6140873060313927</v>
      </c>
    </row>
    <row r="31" spans="3:6">
      <c r="C31" s="6">
        <v>1.3</v>
      </c>
      <c r="D31" s="6">
        <f t="shared" si="0"/>
        <v>1.9625776524823098</v>
      </c>
      <c r="E31" s="6">
        <v>1.3</v>
      </c>
      <c r="F31" s="6">
        <f t="shared" si="1"/>
        <v>4.6073014173595173</v>
      </c>
    </row>
    <row r="32" spans="3:6">
      <c r="C32" s="6">
        <v>1.35</v>
      </c>
      <c r="D32" s="6">
        <f t="shared" si="0"/>
        <v>2.0227766752212677</v>
      </c>
      <c r="E32" s="6">
        <v>1.35</v>
      </c>
      <c r="F32" s="6">
        <f t="shared" si="1"/>
        <v>4.6002494154063927</v>
      </c>
    </row>
    <row r="33" spans="3:6">
      <c r="C33" s="6">
        <v>1.4</v>
      </c>
      <c r="D33" s="6">
        <f t="shared" si="0"/>
        <v>2.0818434955064662</v>
      </c>
      <c r="E33" s="6">
        <v>1.4</v>
      </c>
      <c r="F33" s="6">
        <f t="shared" si="1"/>
        <v>4.592931300172018</v>
      </c>
    </row>
    <row r="34" spans="3:6">
      <c r="C34" s="6">
        <v>1.45</v>
      </c>
      <c r="D34" s="6">
        <f t="shared" si="0"/>
        <v>2.1397781133379059</v>
      </c>
      <c r="E34" s="6">
        <v>1.45</v>
      </c>
      <c r="F34" s="6">
        <f t="shared" si="1"/>
        <v>4.5853470716563924</v>
      </c>
    </row>
    <row r="35" spans="3:6">
      <c r="C35" s="6">
        <v>1.5</v>
      </c>
      <c r="D35" s="6">
        <f t="shared" si="0"/>
        <v>2.1965805287155868</v>
      </c>
      <c r="E35" s="6">
        <v>1.5</v>
      </c>
      <c r="F35" s="6">
        <f t="shared" si="1"/>
        <v>4.5774967298595177</v>
      </c>
    </row>
    <row r="36" spans="3:6">
      <c r="C36" s="6">
        <v>1.55</v>
      </c>
      <c r="D36" s="6">
        <f t="shared" si="0"/>
        <v>2.252250741639509</v>
      </c>
      <c r="E36" s="6">
        <v>1.55</v>
      </c>
      <c r="F36" s="6">
        <f t="shared" si="1"/>
        <v>4.569380274781393</v>
      </c>
    </row>
    <row r="37" spans="3:6">
      <c r="C37" s="6">
        <v>1.6</v>
      </c>
      <c r="D37" s="6">
        <f t="shared" si="0"/>
        <v>2.3067887521096715</v>
      </c>
      <c r="E37" s="6">
        <v>1.6</v>
      </c>
      <c r="F37" s="6">
        <f t="shared" si="1"/>
        <v>4.5609977064220173</v>
      </c>
    </row>
    <row r="38" spans="3:6">
      <c r="C38" s="6">
        <v>1.65</v>
      </c>
      <c r="D38" s="6">
        <f t="shared" si="0"/>
        <v>2.3601945601260752</v>
      </c>
      <c r="E38" s="6">
        <v>1.65</v>
      </c>
      <c r="F38" s="6">
        <f t="shared" si="1"/>
        <v>4.5523490247813925</v>
      </c>
    </row>
    <row r="39" spans="3:6">
      <c r="C39" s="6">
        <v>1.7</v>
      </c>
      <c r="D39" s="6">
        <f t="shared" si="0"/>
        <v>2.4124681656887197</v>
      </c>
      <c r="E39" s="6">
        <v>1.7</v>
      </c>
      <c r="F39" s="6">
        <f t="shared" si="1"/>
        <v>4.5434342298595176</v>
      </c>
    </row>
    <row r="40" spans="3:6">
      <c r="C40" s="6">
        <v>1.75</v>
      </c>
      <c r="D40" s="6">
        <f t="shared" si="0"/>
        <v>2.4636095687976058</v>
      </c>
      <c r="E40" s="6">
        <v>1.75</v>
      </c>
      <c r="F40" s="6">
        <f t="shared" si="1"/>
        <v>4.5342533216563927</v>
      </c>
    </row>
    <row r="41" spans="3:6">
      <c r="C41" s="6">
        <v>1.8</v>
      </c>
      <c r="D41" s="6">
        <f t="shared" si="0"/>
        <v>2.5136187694527328</v>
      </c>
      <c r="E41" s="6">
        <v>1.8</v>
      </c>
      <c r="F41" s="6">
        <f t="shared" si="1"/>
        <v>4.5248063001720178</v>
      </c>
    </row>
    <row r="42" spans="3:6">
      <c r="C42" s="6">
        <v>1.85</v>
      </c>
      <c r="D42" s="6">
        <f t="shared" si="0"/>
        <v>2.5624957676541005</v>
      </c>
      <c r="E42" s="6">
        <v>1.85</v>
      </c>
      <c r="F42" s="6">
        <f t="shared" si="1"/>
        <v>4.5150931654063928</v>
      </c>
    </row>
    <row r="43" spans="3:6">
      <c r="C43" s="6">
        <v>1.9</v>
      </c>
      <c r="D43" s="6">
        <f t="shared" si="0"/>
        <v>2.610240563401709</v>
      </c>
      <c r="E43" s="6">
        <v>1.9</v>
      </c>
      <c r="F43" s="6">
        <f t="shared" si="1"/>
        <v>4.5051139173595178</v>
      </c>
    </row>
    <row r="44" spans="3:6">
      <c r="C44" s="6">
        <v>1.95</v>
      </c>
      <c r="D44" s="6">
        <f t="shared" si="0"/>
        <v>2.6568531566955591</v>
      </c>
      <c r="E44" s="6">
        <v>1.95</v>
      </c>
      <c r="F44" s="6">
        <f t="shared" si="1"/>
        <v>4.4948685560313928</v>
      </c>
    </row>
    <row r="45" spans="3:6">
      <c r="C45" s="6">
        <v>2</v>
      </c>
      <c r="D45" s="6">
        <f t="shared" si="0"/>
        <v>2.70233354753565</v>
      </c>
      <c r="E45" s="6">
        <v>2</v>
      </c>
      <c r="F45" s="6">
        <f t="shared" si="1"/>
        <v>4.4843570814220177</v>
      </c>
    </row>
    <row r="46" spans="3:6">
      <c r="C46" s="6">
        <v>2.0499999999999998</v>
      </c>
      <c r="D46" s="6">
        <f t="shared" si="0"/>
        <v>2.7466817359219813</v>
      </c>
      <c r="E46" s="6">
        <v>2.0499999999999998</v>
      </c>
      <c r="F46" s="6">
        <f t="shared" si="1"/>
        <v>4.4735794935313926</v>
      </c>
    </row>
    <row r="47" spans="3:6">
      <c r="C47" s="6">
        <v>2.1</v>
      </c>
      <c r="D47" s="6">
        <f t="shared" si="0"/>
        <v>2.7898977218545546</v>
      </c>
      <c r="E47" s="6">
        <v>2.1</v>
      </c>
      <c r="F47" s="6">
        <f t="shared" si="1"/>
        <v>4.4625357923595175</v>
      </c>
    </row>
    <row r="48" spans="3:6">
      <c r="C48" s="6">
        <v>2.15</v>
      </c>
      <c r="D48" s="6">
        <f t="shared" si="0"/>
        <v>2.8319815053333683</v>
      </c>
      <c r="E48" s="6">
        <v>2.15</v>
      </c>
      <c r="F48" s="6">
        <f t="shared" si="1"/>
        <v>4.4512259779063923</v>
      </c>
    </row>
    <row r="49" spans="3:6">
      <c r="C49" s="6">
        <v>2.2000000000000002</v>
      </c>
      <c r="D49" s="6">
        <f t="shared" si="0"/>
        <v>2.8729330863584233</v>
      </c>
      <c r="E49" s="6">
        <v>2.2000000000000002</v>
      </c>
      <c r="F49" s="6">
        <f t="shared" si="1"/>
        <v>4.439650050172018</v>
      </c>
    </row>
    <row r="50" spans="3:6">
      <c r="C50" s="6">
        <v>2.25</v>
      </c>
      <c r="D50" s="6">
        <f t="shared" si="0"/>
        <v>2.912752464929719</v>
      </c>
      <c r="E50" s="6">
        <v>2.25</v>
      </c>
      <c r="F50" s="6">
        <f t="shared" si="1"/>
        <v>4.4278080091563927</v>
      </c>
    </row>
    <row r="51" spans="3:6">
      <c r="C51" s="6">
        <v>2.2999999999999998</v>
      </c>
      <c r="D51" s="6">
        <f t="shared" si="0"/>
        <v>2.9514396410472554</v>
      </c>
      <c r="E51" s="6">
        <v>2.2999999999999998</v>
      </c>
      <c r="F51" s="6">
        <f t="shared" si="1"/>
        <v>4.4156998548595174</v>
      </c>
    </row>
    <row r="52" spans="3:6">
      <c r="C52" s="6">
        <v>2.35</v>
      </c>
      <c r="D52" s="6">
        <f t="shared" si="0"/>
        <v>2.9889946147110336</v>
      </c>
      <c r="E52" s="6">
        <v>2.35</v>
      </c>
      <c r="F52" s="6">
        <f t="shared" si="1"/>
        <v>4.403325587281393</v>
      </c>
    </row>
    <row r="53" spans="3:6">
      <c r="C53" s="6">
        <v>2.4</v>
      </c>
      <c r="D53" s="6">
        <f t="shared" si="0"/>
        <v>3.0254173859210525</v>
      </c>
      <c r="E53" s="6">
        <v>2.4</v>
      </c>
      <c r="F53" s="6">
        <f t="shared" si="1"/>
        <v>4.3906852064220177</v>
      </c>
    </row>
    <row r="54" spans="3:6">
      <c r="C54" s="6">
        <v>2.4500000000000002</v>
      </c>
      <c r="D54" s="6">
        <f t="shared" si="0"/>
        <v>3.0607079546773122</v>
      </c>
      <c r="E54" s="6">
        <v>2.4500000000000002</v>
      </c>
      <c r="F54" s="6">
        <f t="shared" si="1"/>
        <v>4.3777787122813923</v>
      </c>
    </row>
    <row r="55" spans="3:6">
      <c r="C55" s="6">
        <v>2.5</v>
      </c>
      <c r="D55" s="6">
        <f>-(C55^2)/(4*$A$14*(COS(RADIANS($A$11))^2))+C55*TAN(RADIANS($A$11))</f>
        <v>3.0948663209798131</v>
      </c>
      <c r="E55" s="6">
        <v>2.5</v>
      </c>
      <c r="F55" s="6">
        <f>-(E55^2)/(4*$A$14)+$A$14</f>
        <v>4.3646061048595177</v>
      </c>
    </row>
    <row r="56" spans="3:6">
      <c r="C56" s="6">
        <v>2.5499999999999998</v>
      </c>
      <c r="D56" s="6">
        <f t="shared" si="0"/>
        <v>3.1278924848285552</v>
      </c>
      <c r="E56" s="6">
        <v>2.5499999999999998</v>
      </c>
      <c r="F56" s="6">
        <f t="shared" si="1"/>
        <v>4.3511673841563923</v>
      </c>
    </row>
    <row r="57" spans="3:6">
      <c r="C57" s="6">
        <v>2.6</v>
      </c>
      <c r="D57" s="6">
        <f t="shared" si="0"/>
        <v>3.1597864462235377</v>
      </c>
      <c r="E57" s="6">
        <v>2.6</v>
      </c>
      <c r="F57" s="6">
        <f t="shared" si="1"/>
        <v>4.3374625501720177</v>
      </c>
    </row>
    <row r="58" spans="3:6">
      <c r="C58" s="6">
        <v>2.65</v>
      </c>
      <c r="D58" s="6">
        <f t="shared" si="0"/>
        <v>3.1905482051647618</v>
      </c>
      <c r="E58" s="6">
        <v>2.65</v>
      </c>
      <c r="F58" s="6">
        <f t="shared" si="1"/>
        <v>4.323491602906393</v>
      </c>
    </row>
    <row r="59" spans="3:6">
      <c r="C59" s="6">
        <v>2.7</v>
      </c>
      <c r="D59" s="6">
        <f t="shared" si="0"/>
        <v>3.2201777616522262</v>
      </c>
      <c r="E59" s="6">
        <v>2.7</v>
      </c>
      <c r="F59" s="6">
        <f t="shared" si="1"/>
        <v>4.3092545423595174</v>
      </c>
    </row>
    <row r="60" spans="3:6">
      <c r="C60" s="6">
        <v>2.75</v>
      </c>
      <c r="D60" s="6">
        <f t="shared" si="0"/>
        <v>3.2486751156859324</v>
      </c>
      <c r="E60" s="6">
        <v>2.75</v>
      </c>
      <c r="F60" s="6">
        <f t="shared" si="1"/>
        <v>4.2947513685313927</v>
      </c>
    </row>
    <row r="61" spans="3:6">
      <c r="C61" s="6">
        <v>2.8</v>
      </c>
      <c r="D61" s="6">
        <f t="shared" si="0"/>
        <v>3.2760402672658797</v>
      </c>
      <c r="E61" s="6">
        <v>2.8</v>
      </c>
      <c r="F61" s="6">
        <f t="shared" si="1"/>
        <v>4.279982081422018</v>
      </c>
    </row>
    <row r="62" spans="3:6">
      <c r="C62" s="6">
        <v>2.85</v>
      </c>
      <c r="D62" s="6">
        <f t="shared" si="0"/>
        <v>3.3022732163920669</v>
      </c>
      <c r="E62" s="6">
        <v>2.85</v>
      </c>
      <c r="F62" s="6">
        <f t="shared" si="1"/>
        <v>4.2649466810313923</v>
      </c>
    </row>
    <row r="63" spans="3:6">
      <c r="C63" s="6">
        <v>2.9</v>
      </c>
      <c r="D63" s="6">
        <f t="shared" si="0"/>
        <v>3.3273739630644958</v>
      </c>
      <c r="E63" s="6">
        <v>2.9</v>
      </c>
      <c r="F63" s="6">
        <f t="shared" si="1"/>
        <v>4.2496451673595175</v>
      </c>
    </row>
    <row r="64" spans="3:6">
      <c r="C64" s="6">
        <v>2.95</v>
      </c>
      <c r="D64" s="6">
        <f t="shared" si="0"/>
        <v>3.3513425072831664</v>
      </c>
      <c r="E64" s="6">
        <v>2.95</v>
      </c>
      <c r="F64" s="6">
        <f t="shared" si="1"/>
        <v>4.2340775404063926</v>
      </c>
    </row>
    <row r="65" spans="3:6">
      <c r="C65" s="6">
        <v>3</v>
      </c>
      <c r="D65" s="6">
        <f t="shared" si="0"/>
        <v>3.3741788490480764</v>
      </c>
      <c r="E65" s="6">
        <v>3</v>
      </c>
      <c r="F65" s="6">
        <f t="shared" si="1"/>
        <v>4.2182438001720177</v>
      </c>
    </row>
    <row r="66" spans="3:6">
      <c r="C66" s="6">
        <v>3.05</v>
      </c>
      <c r="D66" s="6">
        <f t="shared" si="0"/>
        <v>3.395882988359229</v>
      </c>
      <c r="E66" s="6">
        <v>3.05</v>
      </c>
      <c r="F66" s="6">
        <f t="shared" si="1"/>
        <v>4.2021439466563928</v>
      </c>
    </row>
    <row r="67" spans="3:6">
      <c r="C67" s="6">
        <v>3.1</v>
      </c>
      <c r="D67" s="6">
        <f t="shared" si="0"/>
        <v>3.4164549252166219</v>
      </c>
      <c r="E67" s="6">
        <v>3.1</v>
      </c>
      <c r="F67" s="6">
        <f t="shared" si="1"/>
        <v>4.1857779798595178</v>
      </c>
    </row>
    <row r="68" spans="3:6">
      <c r="C68" s="6">
        <v>3.15</v>
      </c>
      <c r="D68" s="6">
        <f t="shared" si="0"/>
        <v>3.4358946596202551</v>
      </c>
      <c r="E68" s="6">
        <v>3.15</v>
      </c>
      <c r="F68" s="6">
        <f t="shared" si="1"/>
        <v>4.1691458997813928</v>
      </c>
    </row>
    <row r="69" spans="3:6">
      <c r="C69" s="6">
        <v>3.2</v>
      </c>
      <c r="D69" s="6">
        <f t="shared" si="0"/>
        <v>3.4542021915701304</v>
      </c>
      <c r="E69" s="6">
        <v>3.2</v>
      </c>
      <c r="F69" s="6">
        <f t="shared" si="1"/>
        <v>4.1522477064220178</v>
      </c>
    </row>
    <row r="70" spans="3:6">
      <c r="C70" s="6">
        <v>3.25</v>
      </c>
      <c r="D70" s="6">
        <f t="shared" ref="D70:D133" si="2">-(C70^2)/(4*$A$14*(COS(RADIANS($A$11))^2))+C70*TAN(RADIANS($A$11))</f>
        <v>3.4713775210662456</v>
      </c>
      <c r="E70" s="6">
        <v>3.25</v>
      </c>
      <c r="F70" s="6">
        <f t="shared" ref="F70:F133" si="3">-(E70^2)/(4*$A$14)+$A$14</f>
        <v>4.1350833997813927</v>
      </c>
    </row>
    <row r="71" spans="3:6">
      <c r="C71" s="6">
        <v>3.3</v>
      </c>
      <c r="D71" s="6">
        <f t="shared" si="2"/>
        <v>3.487420648108603</v>
      </c>
      <c r="E71" s="6">
        <v>3.3</v>
      </c>
      <c r="F71" s="6">
        <f t="shared" si="3"/>
        <v>4.1176529798595176</v>
      </c>
    </row>
    <row r="72" spans="3:6">
      <c r="C72" s="6">
        <v>3.35</v>
      </c>
      <c r="D72" s="6">
        <f t="shared" si="2"/>
        <v>3.5023315726972015</v>
      </c>
      <c r="E72" s="6">
        <v>3.35</v>
      </c>
      <c r="F72" s="6">
        <f t="shared" si="3"/>
        <v>4.0999564466563925</v>
      </c>
    </row>
    <row r="73" spans="3:6">
      <c r="C73" s="6">
        <v>3.4</v>
      </c>
      <c r="D73" s="6">
        <f t="shared" si="2"/>
        <v>3.5161102948320395</v>
      </c>
      <c r="E73" s="6">
        <v>3.4</v>
      </c>
      <c r="F73" s="6">
        <f t="shared" si="3"/>
        <v>4.0819938001720182</v>
      </c>
    </row>
    <row r="74" spans="3:6">
      <c r="C74" s="6">
        <v>3.45</v>
      </c>
      <c r="D74" s="6">
        <f t="shared" si="2"/>
        <v>3.5287568145131196</v>
      </c>
      <c r="E74" s="6">
        <v>3.45</v>
      </c>
      <c r="F74" s="6">
        <f t="shared" si="3"/>
        <v>4.063765040406393</v>
      </c>
    </row>
    <row r="75" spans="3:6">
      <c r="C75" s="6">
        <v>3.5</v>
      </c>
      <c r="D75" s="6">
        <f t="shared" si="2"/>
        <v>3.5402711317404409</v>
      </c>
      <c r="E75" s="6">
        <v>3.5</v>
      </c>
      <c r="F75" s="6">
        <f t="shared" si="3"/>
        <v>4.0452701673595177</v>
      </c>
    </row>
    <row r="76" spans="3:6">
      <c r="C76" s="6">
        <v>3.55</v>
      </c>
      <c r="D76" s="6">
        <f t="shared" si="2"/>
        <v>3.5506532465140022</v>
      </c>
      <c r="E76" s="6">
        <v>3.55</v>
      </c>
      <c r="F76" s="6">
        <f t="shared" si="3"/>
        <v>4.0265091810313924</v>
      </c>
    </row>
    <row r="77" spans="3:6">
      <c r="C77" s="6">
        <v>3.6</v>
      </c>
      <c r="D77" s="6">
        <f t="shared" si="2"/>
        <v>3.5599031588338055</v>
      </c>
      <c r="E77" s="6">
        <v>3.6</v>
      </c>
      <c r="F77" s="6">
        <f t="shared" si="3"/>
        <v>4.0074820814220171</v>
      </c>
    </row>
    <row r="78" spans="3:6">
      <c r="C78" s="6">
        <v>3.65</v>
      </c>
      <c r="D78" s="6">
        <f t="shared" si="2"/>
        <v>3.5680208686998496</v>
      </c>
      <c r="E78" s="6">
        <v>3.65</v>
      </c>
      <c r="F78" s="6">
        <f t="shared" si="3"/>
        <v>3.9881888685313927</v>
      </c>
    </row>
    <row r="79" spans="3:6">
      <c r="C79" s="6">
        <v>3.7</v>
      </c>
      <c r="D79" s="6">
        <f t="shared" si="2"/>
        <v>3.5750063761121345</v>
      </c>
      <c r="E79" s="6">
        <v>3.7</v>
      </c>
      <c r="F79" s="6">
        <f t="shared" si="3"/>
        <v>3.9686295423595177</v>
      </c>
    </row>
    <row r="80" spans="3:6">
      <c r="C80" s="6">
        <v>3.75</v>
      </c>
      <c r="D80" s="6">
        <f t="shared" si="2"/>
        <v>3.5808596810706605</v>
      </c>
      <c r="E80" s="6">
        <v>3.75</v>
      </c>
      <c r="F80" s="6">
        <f t="shared" si="3"/>
        <v>3.9488041029063927</v>
      </c>
    </row>
    <row r="81" spans="3:6">
      <c r="C81" s="6">
        <v>3.8</v>
      </c>
      <c r="D81" s="6">
        <f t="shared" si="2"/>
        <v>3.5855807835754265</v>
      </c>
      <c r="E81" s="6">
        <v>3.8</v>
      </c>
      <c r="F81" s="6">
        <f t="shared" si="3"/>
        <v>3.9287125501720177</v>
      </c>
    </row>
    <row r="82" spans="3:6">
      <c r="C82" s="6">
        <v>3.85</v>
      </c>
      <c r="D82" s="6">
        <f t="shared" si="2"/>
        <v>3.5891696836264351</v>
      </c>
      <c r="E82" s="6">
        <v>3.85</v>
      </c>
      <c r="F82" s="6">
        <f t="shared" si="3"/>
        <v>3.9083548841563927</v>
      </c>
    </row>
    <row r="83" spans="3:6">
      <c r="C83" s="6">
        <v>3.9</v>
      </c>
      <c r="D83" s="6">
        <f t="shared" si="2"/>
        <v>3.5916263812236844</v>
      </c>
      <c r="E83" s="6">
        <v>3.9</v>
      </c>
      <c r="F83" s="6">
        <f t="shared" si="3"/>
        <v>3.8877311048595176</v>
      </c>
    </row>
    <row r="84" spans="3:6">
      <c r="C84" s="6">
        <v>3.95</v>
      </c>
      <c r="D84" s="6">
        <f t="shared" si="2"/>
        <v>3.592950876367174</v>
      </c>
      <c r="E84" s="6">
        <v>3.95</v>
      </c>
      <c r="F84" s="6">
        <f t="shared" si="3"/>
        <v>3.8668412122813924</v>
      </c>
    </row>
    <row r="85" spans="3:6">
      <c r="C85" s="6">
        <v>4</v>
      </c>
      <c r="D85" s="6">
        <f t="shared" si="2"/>
        <v>3.5931431690569049</v>
      </c>
      <c r="E85" s="6">
        <v>4</v>
      </c>
      <c r="F85" s="6">
        <f t="shared" si="3"/>
        <v>3.8456852064220177</v>
      </c>
    </row>
    <row r="86" spans="3:6">
      <c r="C86" s="6">
        <v>4.05</v>
      </c>
      <c r="D86" s="6">
        <f t="shared" si="2"/>
        <v>3.592203259292877</v>
      </c>
      <c r="E86" s="6">
        <v>4.05</v>
      </c>
      <c r="F86" s="6">
        <f t="shared" si="3"/>
        <v>3.8242630872813925</v>
      </c>
    </row>
    <row r="87" spans="3:6">
      <c r="C87" s="6">
        <v>4.0999999999999996</v>
      </c>
      <c r="D87" s="6">
        <f t="shared" si="2"/>
        <v>3.5901311470750894</v>
      </c>
      <c r="E87" s="6">
        <v>4.0999999999999996</v>
      </c>
      <c r="F87" s="6">
        <f t="shared" si="3"/>
        <v>3.8025748548595177</v>
      </c>
    </row>
    <row r="88" spans="3:6">
      <c r="C88" s="6">
        <v>4.1500000000000004</v>
      </c>
      <c r="D88" s="6">
        <f t="shared" si="2"/>
        <v>3.5869268324035439</v>
      </c>
      <c r="E88" s="6">
        <v>4.1500000000000004</v>
      </c>
      <c r="F88" s="6">
        <f t="shared" si="3"/>
        <v>3.7806205091563925</v>
      </c>
    </row>
    <row r="89" spans="3:6">
      <c r="C89" s="6">
        <v>4.2</v>
      </c>
      <c r="D89" s="6">
        <f t="shared" si="2"/>
        <v>3.5825903152782397</v>
      </c>
      <c r="E89" s="6">
        <v>4.2</v>
      </c>
      <c r="F89" s="6">
        <f t="shared" si="3"/>
        <v>3.7584000501720176</v>
      </c>
    </row>
    <row r="90" spans="3:6">
      <c r="C90" s="6">
        <v>4.25</v>
      </c>
      <c r="D90" s="6">
        <f t="shared" si="2"/>
        <v>3.5771215956991744</v>
      </c>
      <c r="E90" s="6">
        <v>4.25</v>
      </c>
      <c r="F90" s="6">
        <f t="shared" si="3"/>
        <v>3.7359134779063927</v>
      </c>
    </row>
    <row r="91" spans="3:6">
      <c r="C91" s="6">
        <v>4.3</v>
      </c>
      <c r="D91" s="6">
        <f t="shared" si="2"/>
        <v>3.5705206736663522</v>
      </c>
      <c r="E91" s="6">
        <v>4.3</v>
      </c>
      <c r="F91" s="6">
        <f t="shared" si="3"/>
        <v>3.7131607923595178</v>
      </c>
    </row>
    <row r="92" spans="3:6">
      <c r="C92" s="6">
        <v>4.3499999999999996</v>
      </c>
      <c r="D92" s="6">
        <f t="shared" si="2"/>
        <v>3.5627875491797703</v>
      </c>
      <c r="E92" s="6">
        <v>4.3499999999999996</v>
      </c>
      <c r="F92" s="6">
        <f t="shared" si="3"/>
        <v>3.6901419935313928</v>
      </c>
    </row>
    <row r="93" spans="3:6">
      <c r="C93" s="6">
        <v>4.4000000000000004</v>
      </c>
      <c r="D93" s="6">
        <f t="shared" si="2"/>
        <v>3.5539222222394287</v>
      </c>
      <c r="E93" s="6">
        <v>4.4000000000000004</v>
      </c>
      <c r="F93" s="6">
        <f t="shared" si="3"/>
        <v>3.6668570814220174</v>
      </c>
    </row>
    <row r="94" spans="3:6">
      <c r="C94" s="6">
        <v>4.45</v>
      </c>
      <c r="D94" s="6">
        <f t="shared" si="2"/>
        <v>3.5439246928453283</v>
      </c>
      <c r="E94" s="6">
        <v>4.45</v>
      </c>
      <c r="F94" s="6">
        <f t="shared" si="3"/>
        <v>3.6433060560313928</v>
      </c>
    </row>
    <row r="95" spans="3:6">
      <c r="C95" s="6">
        <v>4.5</v>
      </c>
      <c r="D95" s="6">
        <f t="shared" si="2"/>
        <v>3.53279496099747</v>
      </c>
      <c r="E95" s="6">
        <v>4.5</v>
      </c>
      <c r="F95" s="6">
        <f t="shared" si="3"/>
        <v>3.6194889173595177</v>
      </c>
    </row>
    <row r="96" spans="3:6">
      <c r="C96" s="6">
        <v>4.55</v>
      </c>
      <c r="D96" s="6">
        <f t="shared" si="2"/>
        <v>3.5205330266958521</v>
      </c>
      <c r="E96" s="6">
        <v>4.55</v>
      </c>
      <c r="F96" s="6">
        <f t="shared" si="3"/>
        <v>3.5954056654063926</v>
      </c>
    </row>
    <row r="97" spans="3:6">
      <c r="C97" s="6">
        <v>4.5999999999999996</v>
      </c>
      <c r="D97" s="6">
        <f t="shared" si="2"/>
        <v>3.5071388899404745</v>
      </c>
      <c r="E97" s="6">
        <v>4.5999999999999996</v>
      </c>
      <c r="F97" s="6">
        <f t="shared" si="3"/>
        <v>3.5710563001720175</v>
      </c>
    </row>
    <row r="98" spans="3:6">
      <c r="C98" s="6">
        <v>4.6500000000000004</v>
      </c>
      <c r="D98" s="6">
        <f t="shared" si="2"/>
        <v>3.492612550731339</v>
      </c>
      <c r="E98" s="6">
        <v>4.6500000000000004</v>
      </c>
      <c r="F98" s="6">
        <f t="shared" si="3"/>
        <v>3.5464408216563923</v>
      </c>
    </row>
    <row r="99" spans="3:6">
      <c r="C99" s="6">
        <v>4.7</v>
      </c>
      <c r="D99" s="6">
        <f t="shared" si="2"/>
        <v>3.476954009068443</v>
      </c>
      <c r="E99" s="6">
        <v>4.7</v>
      </c>
      <c r="F99" s="6">
        <f t="shared" si="3"/>
        <v>3.5215592298595171</v>
      </c>
    </row>
    <row r="100" spans="3:6">
      <c r="C100" s="6">
        <v>4.75</v>
      </c>
      <c r="D100" s="6">
        <f t="shared" si="2"/>
        <v>3.4601632649517891</v>
      </c>
      <c r="E100" s="6">
        <v>4.75</v>
      </c>
      <c r="F100" s="6">
        <f t="shared" si="3"/>
        <v>3.4964115247813927</v>
      </c>
    </row>
    <row r="101" spans="3:6">
      <c r="C101" s="6">
        <v>4.8</v>
      </c>
      <c r="D101" s="6">
        <f t="shared" si="2"/>
        <v>3.4422403183813772</v>
      </c>
      <c r="E101" s="6">
        <v>4.8</v>
      </c>
      <c r="F101" s="6">
        <f t="shared" si="3"/>
        <v>3.4709977064220174</v>
      </c>
    </row>
    <row r="102" spans="3:6">
      <c r="C102" s="6">
        <v>4.8499999999999996</v>
      </c>
      <c r="D102" s="6">
        <f t="shared" si="2"/>
        <v>3.4231851693572048</v>
      </c>
      <c r="E102" s="6">
        <v>4.8499999999999996</v>
      </c>
      <c r="F102" s="6">
        <f t="shared" si="3"/>
        <v>3.445317774781393</v>
      </c>
    </row>
    <row r="103" spans="3:6">
      <c r="C103" s="6">
        <v>4.9000000000000004</v>
      </c>
      <c r="D103" s="6">
        <f t="shared" si="2"/>
        <v>3.4029978178792728</v>
      </c>
      <c r="E103" s="6">
        <v>4.9000000000000004</v>
      </c>
      <c r="F103" s="6">
        <f t="shared" si="3"/>
        <v>3.4193717298595172</v>
      </c>
    </row>
    <row r="104" spans="3:6">
      <c r="C104" s="6">
        <v>4.95</v>
      </c>
      <c r="D104" s="6">
        <f t="shared" si="2"/>
        <v>3.3816782639475846</v>
      </c>
      <c r="E104" s="6">
        <v>4.95</v>
      </c>
      <c r="F104" s="6">
        <f t="shared" si="3"/>
        <v>3.3931595716563923</v>
      </c>
    </row>
    <row r="105" spans="3:6">
      <c r="C105" s="6">
        <v>5</v>
      </c>
      <c r="D105" s="6">
        <f t="shared" si="2"/>
        <v>3.359226507562135</v>
      </c>
      <c r="E105" s="6">
        <v>5</v>
      </c>
      <c r="F105" s="6">
        <f t="shared" si="3"/>
        <v>3.3666813001720177</v>
      </c>
    </row>
    <row r="106" spans="3:6">
      <c r="C106" s="6">
        <v>5.05</v>
      </c>
      <c r="D106" s="6">
        <f t="shared" si="2"/>
        <v>3.3356425487229266</v>
      </c>
      <c r="E106" s="6">
        <v>5.05</v>
      </c>
      <c r="F106" s="6">
        <f t="shared" si="3"/>
        <v>3.3399369154063927</v>
      </c>
    </row>
    <row r="107" spans="3:6">
      <c r="C107" s="6">
        <v>5.0999999999999996</v>
      </c>
      <c r="D107" s="6">
        <f t="shared" si="2"/>
        <v>3.3109263874299604</v>
      </c>
      <c r="E107" s="6">
        <v>5.0999999999999996</v>
      </c>
      <c r="F107" s="6">
        <f t="shared" si="3"/>
        <v>3.3129264173595177</v>
      </c>
    </row>
    <row r="108" spans="3:6">
      <c r="C108" s="6">
        <v>5.15</v>
      </c>
      <c r="D108" s="6">
        <f t="shared" si="2"/>
        <v>3.2850780236832335</v>
      </c>
      <c r="E108" s="6">
        <v>5.15</v>
      </c>
      <c r="F108" s="6">
        <f t="shared" si="3"/>
        <v>3.2856498060313921</v>
      </c>
    </row>
    <row r="109" spans="3:6">
      <c r="C109" s="6">
        <v>5.2</v>
      </c>
      <c r="D109" s="6">
        <f t="shared" si="2"/>
        <v>3.2580974574827479</v>
      </c>
      <c r="E109" s="6">
        <v>5.2</v>
      </c>
      <c r="F109" s="6">
        <f t="shared" si="3"/>
        <v>3.2581070814220174</v>
      </c>
    </row>
    <row r="110" spans="3:6">
      <c r="C110" s="6">
        <v>5.25</v>
      </c>
      <c r="D110" s="6">
        <f t="shared" si="2"/>
        <v>3.2299846888285035</v>
      </c>
      <c r="E110" s="6">
        <v>5.25</v>
      </c>
      <c r="F110" s="6">
        <f t="shared" si="3"/>
        <v>3.2302982435313927</v>
      </c>
    </row>
    <row r="111" spans="3:6">
      <c r="C111" s="6">
        <v>5.3</v>
      </c>
      <c r="D111" s="6">
        <f t="shared" si="2"/>
        <v>3.2007397177205021</v>
      </c>
      <c r="E111" s="6">
        <v>5.3</v>
      </c>
      <c r="F111" s="6">
        <f t="shared" si="3"/>
        <v>3.2022232923595175</v>
      </c>
    </row>
    <row r="112" spans="3:6">
      <c r="C112" s="6">
        <v>5.35</v>
      </c>
      <c r="D112" s="6">
        <f t="shared" si="2"/>
        <v>3.1703625441587402</v>
      </c>
      <c r="E112" s="6">
        <v>5.35</v>
      </c>
      <c r="F112" s="6">
        <f t="shared" si="3"/>
        <v>3.1738822279063927</v>
      </c>
    </row>
    <row r="113" spans="3:6">
      <c r="C113" s="6">
        <v>5.4</v>
      </c>
      <c r="D113" s="6">
        <f t="shared" si="2"/>
        <v>3.1388531681432177</v>
      </c>
      <c r="E113" s="6">
        <v>5.4</v>
      </c>
      <c r="F113" s="6">
        <f t="shared" si="3"/>
        <v>3.1452750501720175</v>
      </c>
    </row>
    <row r="114" spans="3:6">
      <c r="C114" s="6">
        <v>5.45</v>
      </c>
      <c r="D114" s="6">
        <f t="shared" si="2"/>
        <v>3.10621158967394</v>
      </c>
      <c r="E114" s="6">
        <v>5.45</v>
      </c>
      <c r="F114" s="6">
        <f t="shared" si="3"/>
        <v>3.1164017591563926</v>
      </c>
    </row>
    <row r="115" spans="3:6">
      <c r="C115" s="6">
        <v>5.5</v>
      </c>
      <c r="D115" s="6">
        <f t="shared" si="2"/>
        <v>3.0724378087508999</v>
      </c>
      <c r="E115" s="6">
        <v>5.5</v>
      </c>
      <c r="F115" s="6">
        <f t="shared" si="3"/>
        <v>3.0872623548595177</v>
      </c>
    </row>
    <row r="116" spans="3:6">
      <c r="C116" s="6">
        <v>5.55</v>
      </c>
      <c r="D116" s="6">
        <f t="shared" si="2"/>
        <v>3.037531825374101</v>
      </c>
      <c r="E116" s="6">
        <v>5.55</v>
      </c>
      <c r="F116" s="6">
        <f t="shared" si="3"/>
        <v>3.0578568372813928</v>
      </c>
    </row>
    <row r="117" spans="3:6">
      <c r="C117" s="6">
        <v>5.6</v>
      </c>
      <c r="D117" s="6">
        <f t="shared" si="2"/>
        <v>3.0014936395435461</v>
      </c>
      <c r="E117" s="6">
        <v>5.6</v>
      </c>
      <c r="F117" s="6">
        <f t="shared" si="3"/>
        <v>3.0281852064220178</v>
      </c>
    </row>
    <row r="118" spans="3:6">
      <c r="C118" s="6">
        <v>5.65</v>
      </c>
      <c r="D118" s="6">
        <f t="shared" si="2"/>
        <v>2.9643232512592288</v>
      </c>
      <c r="E118" s="6">
        <v>5.65</v>
      </c>
      <c r="F118" s="6">
        <f t="shared" si="3"/>
        <v>2.9982474622813924</v>
      </c>
    </row>
    <row r="119" spans="3:6">
      <c r="C119" s="6">
        <v>5.7</v>
      </c>
      <c r="D119" s="6">
        <f t="shared" si="2"/>
        <v>2.9260206605211536</v>
      </c>
      <c r="E119" s="6">
        <v>5.7</v>
      </c>
      <c r="F119" s="6">
        <f t="shared" si="3"/>
        <v>2.9680436048595173</v>
      </c>
    </row>
    <row r="120" spans="3:6">
      <c r="C120" s="6">
        <v>5.75</v>
      </c>
      <c r="D120" s="6">
        <f t="shared" si="2"/>
        <v>2.8865858673293205</v>
      </c>
      <c r="E120" s="6">
        <v>5.75</v>
      </c>
      <c r="F120" s="6">
        <f t="shared" si="3"/>
        <v>2.9375736341563927</v>
      </c>
    </row>
    <row r="121" spans="3:6">
      <c r="C121" s="6">
        <v>5.8</v>
      </c>
      <c r="D121" s="6">
        <f t="shared" si="2"/>
        <v>2.8460188716837269</v>
      </c>
      <c r="E121" s="6">
        <v>5.8</v>
      </c>
      <c r="F121" s="6">
        <f t="shared" si="3"/>
        <v>2.9068375501720176</v>
      </c>
    </row>
    <row r="122" spans="3:6">
      <c r="C122" s="6">
        <v>5.85</v>
      </c>
      <c r="D122" s="6">
        <f t="shared" si="2"/>
        <v>2.8043196735843745</v>
      </c>
      <c r="E122" s="6">
        <v>5.85</v>
      </c>
      <c r="F122" s="6">
        <f t="shared" si="3"/>
        <v>2.8758353529063925</v>
      </c>
    </row>
    <row r="123" spans="3:6">
      <c r="C123" s="6">
        <v>5.9</v>
      </c>
      <c r="D123" s="6">
        <f t="shared" si="2"/>
        <v>2.7614882730312651</v>
      </c>
      <c r="E123" s="6">
        <v>5.9</v>
      </c>
      <c r="F123" s="6">
        <f t="shared" si="3"/>
        <v>2.8445670423595173</v>
      </c>
    </row>
    <row r="124" spans="3:6">
      <c r="C124" s="6">
        <v>5.95</v>
      </c>
      <c r="D124" s="6">
        <f t="shared" si="2"/>
        <v>2.7175246700243942</v>
      </c>
      <c r="E124" s="6">
        <v>5.95</v>
      </c>
      <c r="F124" s="6">
        <f t="shared" si="3"/>
        <v>2.8130326185313921</v>
      </c>
    </row>
    <row r="125" spans="3:6">
      <c r="C125" s="6">
        <v>6</v>
      </c>
      <c r="D125" s="6">
        <f t="shared" si="2"/>
        <v>2.6724288645637646</v>
      </c>
      <c r="E125" s="6">
        <v>6</v>
      </c>
      <c r="F125" s="6">
        <f t="shared" si="3"/>
        <v>2.7812320814220177</v>
      </c>
    </row>
    <row r="126" spans="3:6">
      <c r="C126" s="6">
        <v>6.05</v>
      </c>
      <c r="D126" s="6">
        <f t="shared" si="2"/>
        <v>2.626200856649378</v>
      </c>
      <c r="E126" s="6">
        <v>6.05</v>
      </c>
      <c r="F126" s="6">
        <f t="shared" si="3"/>
        <v>2.7491654310313924</v>
      </c>
    </row>
    <row r="127" spans="3:6">
      <c r="C127" s="6">
        <v>6.1</v>
      </c>
      <c r="D127" s="6">
        <f t="shared" si="2"/>
        <v>2.5788406462812326</v>
      </c>
      <c r="E127" s="6">
        <v>6.1</v>
      </c>
      <c r="F127" s="6">
        <f t="shared" si="3"/>
        <v>2.716832667359518</v>
      </c>
    </row>
    <row r="128" spans="3:6">
      <c r="C128" s="6">
        <v>6.15</v>
      </c>
      <c r="D128" s="6">
        <f t="shared" si="2"/>
        <v>2.5303482334593248</v>
      </c>
      <c r="E128" s="6">
        <v>6.15</v>
      </c>
      <c r="F128" s="6">
        <f t="shared" si="3"/>
        <v>2.6842337904063922</v>
      </c>
    </row>
    <row r="129" spans="3:6">
      <c r="C129" s="6">
        <v>6.2</v>
      </c>
      <c r="D129" s="6">
        <f t="shared" si="2"/>
        <v>2.4807236181836601</v>
      </c>
      <c r="E129" s="6">
        <v>6.2</v>
      </c>
      <c r="F129" s="6">
        <f t="shared" si="3"/>
        <v>2.6513688001720173</v>
      </c>
    </row>
    <row r="130" spans="3:6">
      <c r="C130" s="6">
        <v>6.25</v>
      </c>
      <c r="D130" s="6">
        <f t="shared" si="2"/>
        <v>2.4299668004542365</v>
      </c>
      <c r="E130" s="6">
        <v>6.25</v>
      </c>
      <c r="F130" s="6">
        <f t="shared" si="3"/>
        <v>2.6182376966563923</v>
      </c>
    </row>
    <row r="131" spans="3:6">
      <c r="C131" s="6">
        <v>6.3</v>
      </c>
      <c r="D131" s="6">
        <f t="shared" si="2"/>
        <v>2.3780777802710524</v>
      </c>
      <c r="E131" s="6">
        <v>6.3</v>
      </c>
      <c r="F131" s="6">
        <f t="shared" si="3"/>
        <v>2.5848404798595177</v>
      </c>
    </row>
    <row r="132" spans="3:6">
      <c r="C132" s="6">
        <v>6.35</v>
      </c>
      <c r="D132" s="6">
        <f t="shared" si="2"/>
        <v>2.3250565576341113</v>
      </c>
      <c r="E132" s="6">
        <v>6.35</v>
      </c>
      <c r="F132" s="6">
        <f t="shared" si="3"/>
        <v>2.5511771497813927</v>
      </c>
    </row>
    <row r="133" spans="3:6">
      <c r="C133" s="6">
        <v>6.4</v>
      </c>
      <c r="D133" s="6">
        <f t="shared" si="2"/>
        <v>2.2709031325434097</v>
      </c>
      <c r="E133" s="6">
        <v>6.4</v>
      </c>
      <c r="F133" s="6">
        <f t="shared" si="3"/>
        <v>2.5172477064220171</v>
      </c>
    </row>
    <row r="134" spans="3:6">
      <c r="C134" s="6">
        <v>6.45</v>
      </c>
      <c r="D134" s="6">
        <f t="shared" ref="D134:D197" si="4">-(C134^2)/(4*$A$14*(COS(RADIANS($A$11))^2))+C134*TAN(RADIANS($A$11))</f>
        <v>2.215617504998951</v>
      </c>
      <c r="E134" s="6">
        <v>6.45</v>
      </c>
      <c r="F134" s="6">
        <f t="shared" ref="F134:F197" si="5">-(E134^2)/(4*$A$14)+$A$14</f>
        <v>2.4830521497813924</v>
      </c>
    </row>
    <row r="135" spans="3:6">
      <c r="C135" s="6">
        <v>6.5</v>
      </c>
      <c r="D135" s="6">
        <f t="shared" si="4"/>
        <v>2.1591996750007301</v>
      </c>
      <c r="E135" s="6">
        <v>6.5</v>
      </c>
      <c r="F135" s="6">
        <f t="shared" si="5"/>
        <v>2.4485904798595173</v>
      </c>
    </row>
    <row r="136" spans="3:6">
      <c r="C136" s="6">
        <v>6.55</v>
      </c>
      <c r="D136" s="6">
        <f t="shared" si="4"/>
        <v>2.1016496425487539</v>
      </c>
      <c r="E136" s="6">
        <v>6.55</v>
      </c>
      <c r="F136" s="6">
        <f t="shared" si="5"/>
        <v>2.4138626966563925</v>
      </c>
    </row>
    <row r="137" spans="3:6">
      <c r="C137" s="6">
        <v>6.6</v>
      </c>
      <c r="D137" s="6">
        <f t="shared" si="4"/>
        <v>2.0429674076430171</v>
      </c>
      <c r="E137" s="6">
        <v>6.6</v>
      </c>
      <c r="F137" s="6">
        <f t="shared" si="5"/>
        <v>2.3788688001720177</v>
      </c>
    </row>
    <row r="138" spans="3:6">
      <c r="C138" s="6">
        <v>6.65</v>
      </c>
      <c r="D138" s="6">
        <f t="shared" si="4"/>
        <v>1.9831529702835198</v>
      </c>
      <c r="E138" s="6">
        <v>6.65</v>
      </c>
      <c r="F138" s="6">
        <f t="shared" si="5"/>
        <v>2.343608790406392</v>
      </c>
    </row>
    <row r="139" spans="3:6">
      <c r="C139" s="6">
        <v>6.7</v>
      </c>
      <c r="D139" s="6">
        <f t="shared" si="4"/>
        <v>1.9222063304702672</v>
      </c>
      <c r="E139" s="6">
        <v>6.7</v>
      </c>
      <c r="F139" s="6">
        <f t="shared" si="5"/>
        <v>2.3080826673595172</v>
      </c>
    </row>
    <row r="140" spans="3:6">
      <c r="C140" s="6">
        <v>6.75</v>
      </c>
      <c r="D140" s="6">
        <f t="shared" si="4"/>
        <v>1.8601274882032524</v>
      </c>
      <c r="E140" s="6">
        <v>6.75</v>
      </c>
      <c r="F140" s="6">
        <f t="shared" si="5"/>
        <v>2.2722904310313923</v>
      </c>
    </row>
    <row r="141" spans="3:6">
      <c r="C141" s="6">
        <v>6.8</v>
      </c>
      <c r="D141" s="6">
        <f t="shared" si="4"/>
        <v>1.7969164434824787</v>
      </c>
      <c r="E141" s="6">
        <v>6.8</v>
      </c>
      <c r="F141" s="6">
        <f t="shared" si="5"/>
        <v>2.2362320814220178</v>
      </c>
    </row>
    <row r="142" spans="3:6">
      <c r="C142" s="6">
        <v>6.85</v>
      </c>
      <c r="D142" s="6">
        <f t="shared" si="4"/>
        <v>1.7325731963079498</v>
      </c>
      <c r="E142" s="6">
        <v>6.85</v>
      </c>
      <c r="F142" s="6">
        <f t="shared" si="5"/>
        <v>2.1999076185313928</v>
      </c>
    </row>
    <row r="143" spans="3:6">
      <c r="C143" s="6">
        <v>6.9</v>
      </c>
      <c r="D143" s="6">
        <f t="shared" si="4"/>
        <v>1.667097746679655</v>
      </c>
      <c r="E143" s="6">
        <v>6.9</v>
      </c>
      <c r="F143" s="6">
        <f t="shared" si="5"/>
        <v>2.1633170423595169</v>
      </c>
    </row>
    <row r="144" spans="3:6">
      <c r="C144" s="6">
        <v>6.95</v>
      </c>
      <c r="D144" s="6">
        <f t="shared" si="4"/>
        <v>1.6004900945976068</v>
      </c>
      <c r="E144" s="6">
        <v>6.95</v>
      </c>
      <c r="F144" s="6">
        <f t="shared" si="5"/>
        <v>2.1264603529063923</v>
      </c>
    </row>
    <row r="145" spans="3:6">
      <c r="C145" s="6">
        <v>7</v>
      </c>
      <c r="D145" s="6">
        <f t="shared" si="4"/>
        <v>1.5327502400617981</v>
      </c>
      <c r="E145" s="6">
        <v>7</v>
      </c>
      <c r="F145" s="6">
        <f t="shared" si="5"/>
        <v>2.0893375501720173</v>
      </c>
    </row>
    <row r="146" spans="3:6">
      <c r="C146" s="6">
        <v>7.05</v>
      </c>
      <c r="D146" s="6">
        <f t="shared" si="4"/>
        <v>1.4638781830722305</v>
      </c>
      <c r="E146" s="6">
        <v>7.05</v>
      </c>
      <c r="F146" s="6">
        <f t="shared" si="5"/>
        <v>2.0519486341563922</v>
      </c>
    </row>
    <row r="147" spans="3:6">
      <c r="C147" s="6">
        <v>7.1</v>
      </c>
      <c r="D147" s="6">
        <f t="shared" si="4"/>
        <v>1.3938739236289024</v>
      </c>
      <c r="E147" s="6">
        <v>7.1</v>
      </c>
      <c r="F147" s="6">
        <f t="shared" si="5"/>
        <v>2.0142936048595175</v>
      </c>
    </row>
    <row r="148" spans="3:6">
      <c r="C148" s="6">
        <v>7.15</v>
      </c>
      <c r="D148" s="6">
        <f t="shared" si="4"/>
        <v>1.3227374617318191</v>
      </c>
      <c r="E148" s="6">
        <v>7.15</v>
      </c>
      <c r="F148" s="6">
        <f t="shared" si="5"/>
        <v>1.9763724622813923</v>
      </c>
    </row>
    <row r="149" spans="3:6">
      <c r="C149" s="6">
        <v>7.2</v>
      </c>
      <c r="D149" s="6">
        <f t="shared" si="4"/>
        <v>1.2504687973809716</v>
      </c>
      <c r="E149" s="6">
        <v>7.2</v>
      </c>
      <c r="F149" s="6">
        <f t="shared" si="5"/>
        <v>1.9381852064220171</v>
      </c>
    </row>
    <row r="150" spans="3:6">
      <c r="C150" s="6">
        <v>7.25</v>
      </c>
      <c r="D150" s="6">
        <f t="shared" si="4"/>
        <v>1.1770679305763689</v>
      </c>
      <c r="E150" s="6">
        <v>7.25</v>
      </c>
      <c r="F150" s="6">
        <f t="shared" si="5"/>
        <v>1.8997318372813923</v>
      </c>
    </row>
    <row r="151" spans="3:6">
      <c r="C151" s="6">
        <v>7.3</v>
      </c>
      <c r="D151" s="6">
        <f t="shared" si="4"/>
        <v>1.1025348613180057</v>
      </c>
      <c r="E151" s="6">
        <v>7.3</v>
      </c>
      <c r="F151" s="6">
        <f t="shared" si="5"/>
        <v>1.8610123548595174</v>
      </c>
    </row>
    <row r="152" spans="3:6">
      <c r="C152" s="6">
        <v>7.35</v>
      </c>
      <c r="D152" s="6">
        <f t="shared" si="4"/>
        <v>1.0268695896058855</v>
      </c>
      <c r="E152" s="6">
        <v>7.35</v>
      </c>
      <c r="F152" s="6">
        <f t="shared" si="5"/>
        <v>1.8220267591563926</v>
      </c>
    </row>
    <row r="153" spans="3:6">
      <c r="C153" s="6">
        <v>7.4</v>
      </c>
      <c r="D153" s="6">
        <f t="shared" si="4"/>
        <v>0.95007211544000292</v>
      </c>
      <c r="E153" s="6">
        <v>7.4</v>
      </c>
      <c r="F153" s="6">
        <f t="shared" si="5"/>
        <v>1.7827750501720172</v>
      </c>
    </row>
    <row r="154" spans="3:6">
      <c r="C154" s="6">
        <v>7.45</v>
      </c>
      <c r="D154" s="6">
        <f t="shared" si="4"/>
        <v>0.87214243882036158</v>
      </c>
      <c r="E154" s="6">
        <v>7.45</v>
      </c>
      <c r="F154" s="6">
        <f t="shared" si="5"/>
        <v>1.7432572279063923</v>
      </c>
    </row>
    <row r="155" spans="3:6">
      <c r="C155" s="6">
        <v>7.5</v>
      </c>
      <c r="D155" s="6">
        <f t="shared" si="4"/>
        <v>0.79308055974696501</v>
      </c>
      <c r="E155" s="6">
        <v>7.5</v>
      </c>
      <c r="F155" s="6">
        <f t="shared" si="5"/>
        <v>1.7034732923595173</v>
      </c>
    </row>
    <row r="156" spans="3:6">
      <c r="C156" s="6">
        <v>7.55</v>
      </c>
      <c r="D156" s="6">
        <f t="shared" si="4"/>
        <v>0.71288647821980611</v>
      </c>
      <c r="E156" s="6">
        <v>7.55</v>
      </c>
      <c r="F156" s="6">
        <f t="shared" si="5"/>
        <v>1.6634232435313923</v>
      </c>
    </row>
    <row r="157" spans="3:6">
      <c r="C157" s="6">
        <v>7.6</v>
      </c>
      <c r="D157" s="6">
        <f t="shared" si="4"/>
        <v>0.63156019423888843</v>
      </c>
      <c r="E157" s="6">
        <v>7.6</v>
      </c>
      <c r="F157" s="6">
        <f t="shared" si="5"/>
        <v>1.6231070814220172</v>
      </c>
    </row>
    <row r="158" spans="3:6">
      <c r="C158" s="6">
        <v>7.65</v>
      </c>
      <c r="D158" s="6">
        <f t="shared" si="4"/>
        <v>0.54910170780421375</v>
      </c>
      <c r="E158" s="6">
        <v>7.65</v>
      </c>
      <c r="F158" s="6">
        <f t="shared" si="5"/>
        <v>1.5825248060313917</v>
      </c>
    </row>
    <row r="159" spans="3:6">
      <c r="C159" s="6">
        <v>7.7</v>
      </c>
      <c r="D159" s="6">
        <f t="shared" si="4"/>
        <v>0.46551101891577851</v>
      </c>
      <c r="E159" s="6">
        <v>7.7</v>
      </c>
      <c r="F159" s="6">
        <f t="shared" si="5"/>
        <v>1.541676417359517</v>
      </c>
    </row>
    <row r="160" spans="3:6">
      <c r="C160" s="6">
        <v>7.75</v>
      </c>
      <c r="D160" s="6">
        <f t="shared" si="4"/>
        <v>0.38078812757358449</v>
      </c>
      <c r="E160" s="6">
        <v>7.75</v>
      </c>
      <c r="F160" s="6">
        <f t="shared" si="5"/>
        <v>1.5005619154063923</v>
      </c>
    </row>
    <row r="161" spans="3:6">
      <c r="C161" s="6">
        <v>7.8</v>
      </c>
      <c r="D161" s="6">
        <f t="shared" si="4"/>
        <v>0.29493303377763347</v>
      </c>
      <c r="E161" s="6">
        <v>7.8</v>
      </c>
      <c r="F161" s="6">
        <f t="shared" si="5"/>
        <v>1.4591813001720175</v>
      </c>
    </row>
    <row r="162" spans="3:6">
      <c r="C162" s="6">
        <v>7.85</v>
      </c>
      <c r="D162" s="6">
        <f t="shared" si="4"/>
        <v>0.20794573752792189</v>
      </c>
      <c r="E162" s="6">
        <v>7.85</v>
      </c>
      <c r="F162" s="6">
        <f t="shared" si="5"/>
        <v>1.4175345716563927</v>
      </c>
    </row>
    <row r="163" spans="3:6">
      <c r="C163" s="6">
        <v>7.9</v>
      </c>
      <c r="D163" s="6">
        <f t="shared" si="4"/>
        <v>0.11982623882444976</v>
      </c>
      <c r="E163" s="6">
        <v>7.9</v>
      </c>
      <c r="F163" s="6">
        <f t="shared" si="5"/>
        <v>1.375621729859517</v>
      </c>
    </row>
    <row r="164" spans="3:6">
      <c r="C164" s="6">
        <v>7.95</v>
      </c>
      <c r="D164" s="6">
        <f t="shared" si="4"/>
        <v>3.0574537667220625E-2</v>
      </c>
      <c r="E164" s="6">
        <v>7.95</v>
      </c>
      <c r="F164" s="6">
        <f t="shared" si="5"/>
        <v>1.3334427747813922</v>
      </c>
    </row>
    <row r="165" spans="3:6">
      <c r="C165" s="6">
        <v>8</v>
      </c>
      <c r="D165" s="6">
        <f t="shared" si="4"/>
        <v>-5.9809365943769066E-2</v>
      </c>
      <c r="E165" s="6">
        <v>8</v>
      </c>
      <c r="F165" s="6">
        <f t="shared" si="5"/>
        <v>1.2909977064220173</v>
      </c>
    </row>
    <row r="166" spans="3:6">
      <c r="C166" s="6">
        <v>8.0500000000000007</v>
      </c>
      <c r="D166" s="6">
        <f t="shared" si="4"/>
        <v>-0.15132547200851754</v>
      </c>
      <c r="E166" s="6">
        <v>8.0500000000000007</v>
      </c>
      <c r="F166" s="6">
        <f t="shared" si="5"/>
        <v>1.2482865247813919</v>
      </c>
    </row>
    <row r="167" spans="3:6">
      <c r="C167" s="6">
        <v>8.1</v>
      </c>
      <c r="D167" s="6">
        <f t="shared" si="4"/>
        <v>-0.24397378052702301</v>
      </c>
      <c r="E167" s="6">
        <v>8.1</v>
      </c>
      <c r="F167" s="6">
        <f t="shared" si="5"/>
        <v>1.2053092298595174</v>
      </c>
    </row>
    <row r="168" spans="3:6">
      <c r="C168" s="6">
        <v>8.15</v>
      </c>
      <c r="D168" s="6">
        <f t="shared" si="4"/>
        <v>-0.33775429149928726</v>
      </c>
      <c r="E168" s="6">
        <v>8.15</v>
      </c>
      <c r="F168" s="6">
        <f t="shared" si="5"/>
        <v>1.1620658216563924</v>
      </c>
    </row>
    <row r="169" spans="3:6">
      <c r="C169" s="6">
        <v>8.1999999999999993</v>
      </c>
      <c r="D169" s="6">
        <f t="shared" si="4"/>
        <v>-0.43266700492531385</v>
      </c>
      <c r="E169" s="6">
        <v>8.1999999999999993</v>
      </c>
      <c r="F169" s="6">
        <f t="shared" si="5"/>
        <v>1.1185563001720173</v>
      </c>
    </row>
    <row r="170" spans="3:6">
      <c r="C170" s="6">
        <v>8.25</v>
      </c>
      <c r="D170" s="6">
        <f t="shared" si="4"/>
        <v>-0.52871192080509744</v>
      </c>
      <c r="E170" s="6">
        <v>8.25</v>
      </c>
      <c r="F170" s="6">
        <f t="shared" si="5"/>
        <v>1.0747806654063923</v>
      </c>
    </row>
    <row r="171" spans="3:6">
      <c r="C171" s="6">
        <v>8.3000000000000007</v>
      </c>
      <c r="D171" s="6">
        <f t="shared" si="4"/>
        <v>-0.62588903913864158</v>
      </c>
      <c r="E171" s="6">
        <v>8.3000000000000007</v>
      </c>
      <c r="F171" s="6">
        <f t="shared" si="5"/>
        <v>1.0307389173595163</v>
      </c>
    </row>
    <row r="172" spans="3:6">
      <c r="C172" s="6">
        <v>8.35</v>
      </c>
      <c r="D172" s="6">
        <f t="shared" si="4"/>
        <v>-0.72419835992594273</v>
      </c>
      <c r="E172" s="6">
        <v>8.35</v>
      </c>
      <c r="F172" s="6">
        <f t="shared" si="5"/>
        <v>0.98643105603139247</v>
      </c>
    </row>
    <row r="173" spans="3:6">
      <c r="C173" s="6">
        <v>8.4</v>
      </c>
      <c r="D173" s="6">
        <f t="shared" si="4"/>
        <v>-0.82363988316700087</v>
      </c>
      <c r="E173" s="6">
        <v>8.4</v>
      </c>
      <c r="F173" s="6">
        <f t="shared" si="5"/>
        <v>0.94185708142201729</v>
      </c>
    </row>
    <row r="174" spans="3:6">
      <c r="C174" s="6">
        <v>8.4499999999999993</v>
      </c>
      <c r="D174" s="6">
        <f t="shared" si="4"/>
        <v>-0.92421360886181958</v>
      </c>
      <c r="E174" s="6">
        <v>8.4499999999999993</v>
      </c>
      <c r="F174" s="6">
        <f t="shared" si="5"/>
        <v>0.89701699353139297</v>
      </c>
    </row>
    <row r="175" spans="3:6">
      <c r="C175" s="6">
        <v>8.5</v>
      </c>
      <c r="D175" s="6">
        <f t="shared" si="4"/>
        <v>-1.0259195370104024</v>
      </c>
      <c r="E175" s="6">
        <v>8.5</v>
      </c>
      <c r="F175" s="6">
        <f t="shared" si="5"/>
        <v>0.85191079235951728</v>
      </c>
    </row>
    <row r="176" spans="3:6">
      <c r="C176" s="6">
        <v>8.5500000000000007</v>
      </c>
      <c r="D176" s="6">
        <f t="shared" si="4"/>
        <v>-1.1287576676127387</v>
      </c>
      <c r="E176" s="6">
        <v>8.5500000000000007</v>
      </c>
      <c r="F176" s="6">
        <f t="shared" si="5"/>
        <v>0.80653847790639199</v>
      </c>
    </row>
    <row r="177" spans="3:6">
      <c r="C177" s="6">
        <v>8.6</v>
      </c>
      <c r="D177" s="6">
        <f t="shared" si="4"/>
        <v>-1.2327280006688337</v>
      </c>
      <c r="E177" s="6">
        <v>8.6</v>
      </c>
      <c r="F177" s="6">
        <f t="shared" si="5"/>
        <v>0.76090005017201756</v>
      </c>
    </row>
    <row r="178" spans="3:6">
      <c r="C178" s="6">
        <v>8.65</v>
      </c>
      <c r="D178" s="6">
        <f t="shared" si="4"/>
        <v>-1.3378305361786911</v>
      </c>
      <c r="E178" s="6">
        <v>8.65</v>
      </c>
      <c r="F178" s="6">
        <f t="shared" si="5"/>
        <v>0.71499550915639176</v>
      </c>
    </row>
    <row r="179" spans="3:6">
      <c r="C179" s="6">
        <v>8.6999999999999993</v>
      </c>
      <c r="D179" s="6">
        <f t="shared" si="4"/>
        <v>-1.4440652741423037</v>
      </c>
      <c r="E179" s="6">
        <v>8.6999999999999993</v>
      </c>
      <c r="F179" s="6">
        <f t="shared" si="5"/>
        <v>0.66882485485951815</v>
      </c>
    </row>
    <row r="180" spans="3:6">
      <c r="C180" s="6">
        <v>8.75</v>
      </c>
      <c r="D180" s="6">
        <f t="shared" si="4"/>
        <v>-1.5514322145596786</v>
      </c>
      <c r="E180" s="6">
        <v>8.75</v>
      </c>
      <c r="F180" s="6">
        <f t="shared" si="5"/>
        <v>0.62238808728139183</v>
      </c>
    </row>
    <row r="181" spans="3:6">
      <c r="C181" s="6">
        <v>8.8000000000000007</v>
      </c>
      <c r="D181" s="6">
        <f t="shared" si="4"/>
        <v>-1.6599313574308141</v>
      </c>
      <c r="E181" s="6">
        <v>8.8000000000000007</v>
      </c>
      <c r="F181" s="6">
        <f t="shared" si="5"/>
        <v>0.57568520642201637</v>
      </c>
    </row>
    <row r="182" spans="3:6">
      <c r="C182" s="6">
        <v>8.85</v>
      </c>
      <c r="D182" s="6">
        <f t="shared" si="4"/>
        <v>-1.769562702755703</v>
      </c>
      <c r="E182" s="6">
        <v>8.85</v>
      </c>
      <c r="F182" s="6">
        <f t="shared" si="5"/>
        <v>0.52871621228139265</v>
      </c>
    </row>
    <row r="183" spans="3:6">
      <c r="C183" s="6">
        <v>8.9</v>
      </c>
      <c r="D183" s="6">
        <f t="shared" si="4"/>
        <v>-1.8803262505343561</v>
      </c>
      <c r="E183" s="6">
        <v>8.9</v>
      </c>
      <c r="F183" s="6">
        <f t="shared" si="5"/>
        <v>0.48148110485951712</v>
      </c>
    </row>
    <row r="184" spans="3:6">
      <c r="C184" s="6">
        <v>8.9499999999999993</v>
      </c>
      <c r="D184" s="6">
        <f t="shared" si="4"/>
        <v>-1.9922220007667626</v>
      </c>
      <c r="E184" s="6">
        <v>8.9499999999999993</v>
      </c>
      <c r="F184" s="6">
        <f t="shared" si="5"/>
        <v>0.43397988415639244</v>
      </c>
    </row>
    <row r="185" spans="3:6">
      <c r="C185" s="6">
        <v>9</v>
      </c>
      <c r="D185" s="6">
        <f t="shared" si="4"/>
        <v>-2.1052499534529332</v>
      </c>
      <c r="E185" s="6">
        <v>9</v>
      </c>
      <c r="F185" s="6">
        <f t="shared" si="5"/>
        <v>0.38621255017201683</v>
      </c>
    </row>
    <row r="186" spans="3:6">
      <c r="C186" s="6">
        <v>9.0500000000000007</v>
      </c>
      <c r="D186" s="6">
        <f t="shared" si="4"/>
        <v>-2.2194101085928644</v>
      </c>
      <c r="E186" s="6">
        <v>9.0500000000000007</v>
      </c>
      <c r="F186" s="6">
        <f t="shared" si="5"/>
        <v>0.33817910290639119</v>
      </c>
    </row>
    <row r="187" spans="3:6">
      <c r="C187" s="6">
        <v>9.1</v>
      </c>
      <c r="D187" s="6">
        <f t="shared" si="4"/>
        <v>-2.3347024661865454</v>
      </c>
      <c r="E187" s="6">
        <v>9.1</v>
      </c>
      <c r="F187" s="6">
        <f t="shared" si="5"/>
        <v>0.28987954235951818</v>
      </c>
    </row>
    <row r="188" spans="3:6">
      <c r="C188" s="6">
        <v>9.15</v>
      </c>
      <c r="D188" s="6">
        <f t="shared" si="4"/>
        <v>-2.4511270262339977</v>
      </c>
      <c r="E188" s="6">
        <v>9.15</v>
      </c>
      <c r="F188" s="6">
        <f t="shared" si="5"/>
        <v>0.24131386853139158</v>
      </c>
    </row>
    <row r="189" spans="3:6">
      <c r="C189" s="6">
        <v>9.1999999999999993</v>
      </c>
      <c r="D189" s="6">
        <f t="shared" si="4"/>
        <v>-2.5686837887351963</v>
      </c>
      <c r="E189" s="6">
        <v>9.1999999999999993</v>
      </c>
      <c r="F189" s="6">
        <f t="shared" si="5"/>
        <v>0.19248208142201761</v>
      </c>
    </row>
    <row r="190" spans="3:6">
      <c r="C190" s="6">
        <v>9.25</v>
      </c>
      <c r="D190" s="6">
        <f t="shared" si="4"/>
        <v>-2.6873727536901626</v>
      </c>
      <c r="E190" s="6">
        <v>9.25</v>
      </c>
      <c r="F190" s="6">
        <f t="shared" si="5"/>
        <v>0.14338418103139183</v>
      </c>
    </row>
    <row r="191" spans="3:6">
      <c r="C191" s="6">
        <v>9.3000000000000007</v>
      </c>
      <c r="D191" s="6">
        <f t="shared" si="4"/>
        <v>-2.8071939210988859</v>
      </c>
      <c r="E191" s="6">
        <v>9.3000000000000007</v>
      </c>
      <c r="F191" s="6">
        <f t="shared" si="5"/>
        <v>9.4020167359516904E-2</v>
      </c>
    </row>
    <row r="192" spans="3:6">
      <c r="C192" s="6">
        <v>9.35</v>
      </c>
      <c r="D192" s="6">
        <f t="shared" si="4"/>
        <v>-2.9281472909613662</v>
      </c>
      <c r="E192" s="6">
        <v>9.35</v>
      </c>
      <c r="F192" s="6">
        <f t="shared" si="5"/>
        <v>4.439004040639194E-2</v>
      </c>
    </row>
    <row r="193" spans="3:6">
      <c r="C193" s="6">
        <v>9.4</v>
      </c>
      <c r="D193" s="6">
        <f t="shared" si="4"/>
        <v>-3.0502328632776106</v>
      </c>
      <c r="E193" s="6">
        <v>9.4</v>
      </c>
      <c r="F193" s="6">
        <f t="shared" si="5"/>
        <v>-5.5061998279839486E-3</v>
      </c>
    </row>
    <row r="194" spans="3:6">
      <c r="C194" s="6">
        <v>9.4499999999999993</v>
      </c>
      <c r="D194" s="6">
        <f t="shared" si="4"/>
        <v>-3.1734506380476049</v>
      </c>
      <c r="E194" s="6">
        <v>9.4499999999999993</v>
      </c>
      <c r="F194" s="6">
        <f t="shared" si="5"/>
        <v>-5.5668553343607208E-2</v>
      </c>
    </row>
    <row r="195" spans="3:6">
      <c r="C195" s="6">
        <v>9.5</v>
      </c>
      <c r="D195" s="6">
        <f t="shared" si="4"/>
        <v>-3.2978006152713668</v>
      </c>
      <c r="E195" s="6">
        <v>9.5</v>
      </c>
      <c r="F195" s="6">
        <f t="shared" si="5"/>
        <v>-0.10609702014048317</v>
      </c>
    </row>
    <row r="196" spans="3:6">
      <c r="C196" s="6">
        <v>9.5500000000000007</v>
      </c>
      <c r="D196" s="6">
        <f t="shared" si="4"/>
        <v>-3.4232827949488858</v>
      </c>
      <c r="E196" s="6">
        <v>9.5500000000000007</v>
      </c>
      <c r="F196" s="6">
        <f t="shared" si="5"/>
        <v>-0.15679160021860827</v>
      </c>
    </row>
    <row r="197" spans="3:6">
      <c r="C197" s="6">
        <v>9.6</v>
      </c>
      <c r="D197" s="6">
        <f t="shared" si="4"/>
        <v>-3.5498971770801582</v>
      </c>
      <c r="E197" s="6">
        <v>9.6</v>
      </c>
      <c r="F197" s="6">
        <f t="shared" si="5"/>
        <v>-0.20775229357798253</v>
      </c>
    </row>
    <row r="198" spans="3:6">
      <c r="C198" s="6">
        <v>9.65</v>
      </c>
      <c r="D198" s="6">
        <f t="shared" ref="D198:D205" si="6">-(C198^2)/(4*$A$14*(COS(RADIANS($A$11))^2))+C198*TAN(RADIANS($A$11))</f>
        <v>-3.6776437616651947</v>
      </c>
      <c r="E198" s="6">
        <v>9.65</v>
      </c>
      <c r="F198" s="6">
        <f t="shared" ref="F198:F205" si="7">-(E198^2)/(4*$A$14)+$A$14</f>
        <v>-0.25897910021860771</v>
      </c>
    </row>
    <row r="199" spans="3:6">
      <c r="C199" s="6">
        <v>9.6999999999999993</v>
      </c>
      <c r="D199" s="6">
        <f t="shared" si="6"/>
        <v>-3.8065225487039882</v>
      </c>
      <c r="E199" s="6">
        <v>9.6999999999999993</v>
      </c>
      <c r="F199" s="6">
        <f t="shared" si="7"/>
        <v>-0.31047202014048203</v>
      </c>
    </row>
    <row r="200" spans="3:6">
      <c r="C200" s="6">
        <v>9.75</v>
      </c>
      <c r="D200" s="6">
        <f t="shared" si="6"/>
        <v>-3.9365335381965458</v>
      </c>
      <c r="E200" s="6">
        <v>9.75</v>
      </c>
      <c r="F200" s="6">
        <f t="shared" si="7"/>
        <v>-0.36223105334360817</v>
      </c>
    </row>
    <row r="201" spans="3:6">
      <c r="C201" s="6">
        <v>9.8000000000000007</v>
      </c>
      <c r="D201" s="6">
        <f t="shared" si="6"/>
        <v>-4.0676767301428605</v>
      </c>
      <c r="E201" s="6">
        <v>9.8000000000000007</v>
      </c>
      <c r="F201" s="6">
        <f t="shared" si="7"/>
        <v>-0.41425619982798434</v>
      </c>
    </row>
    <row r="202" spans="3:6">
      <c r="C202" s="6">
        <v>9.85</v>
      </c>
      <c r="D202" s="6">
        <f t="shared" si="6"/>
        <v>-4.1999521245429285</v>
      </c>
      <c r="E202" s="6">
        <v>9.85</v>
      </c>
      <c r="F202" s="6">
        <f t="shared" si="7"/>
        <v>-0.46654745959360788</v>
      </c>
    </row>
    <row r="203" spans="3:6">
      <c r="C203" s="6">
        <v>9.9</v>
      </c>
      <c r="D203" s="6">
        <f t="shared" si="6"/>
        <v>-4.3333597213967572</v>
      </c>
      <c r="E203" s="6">
        <v>9.9</v>
      </c>
      <c r="F203" s="6">
        <f t="shared" si="7"/>
        <v>-0.51910483264048324</v>
      </c>
    </row>
    <row r="204" spans="3:6">
      <c r="C204" s="6">
        <v>9.9499999999999993</v>
      </c>
      <c r="D204" s="6">
        <f t="shared" si="6"/>
        <v>-4.4678995207043464</v>
      </c>
      <c r="E204" s="6">
        <v>9.9499999999999993</v>
      </c>
      <c r="F204" s="6">
        <f t="shared" si="7"/>
        <v>-0.57192831896860685</v>
      </c>
    </row>
    <row r="205" spans="3:6">
      <c r="C205" s="6">
        <v>10</v>
      </c>
      <c r="D205" s="6">
        <f t="shared" si="6"/>
        <v>-4.6035715224656961</v>
      </c>
      <c r="E205" s="6">
        <v>10</v>
      </c>
      <c r="F205" s="6">
        <f t="shared" si="7"/>
        <v>-0.62501791857798317</v>
      </c>
    </row>
    <row r="206" spans="3:6">
      <c r="C206" s="6"/>
      <c r="D206" s="6"/>
      <c r="E206" s="6"/>
      <c r="F206" s="6"/>
    </row>
    <row r="207" spans="3:6">
      <c r="C207" s="6"/>
      <c r="D207" s="6"/>
      <c r="E207" s="6"/>
      <c r="F207" s="6"/>
    </row>
    <row r="208" spans="3:6">
      <c r="C208" s="6"/>
      <c r="D208" s="6"/>
      <c r="E208" s="6"/>
      <c r="F208" s="6"/>
    </row>
    <row r="209" spans="3:6">
      <c r="C209" s="6"/>
      <c r="D209" s="6"/>
      <c r="E209" s="6"/>
      <c r="F209" s="6"/>
    </row>
    <row r="210" spans="3:6">
      <c r="C210" s="6"/>
      <c r="D210" s="6"/>
      <c r="E210" s="6"/>
      <c r="F210" s="6"/>
    </row>
    <row r="211" spans="3:6">
      <c r="C211" s="6"/>
      <c r="D211" s="6"/>
      <c r="E211" s="6"/>
      <c r="F211" s="6"/>
    </row>
    <row r="212" spans="3:6">
      <c r="C212" s="6"/>
      <c r="D212" s="6"/>
      <c r="E212" s="6"/>
      <c r="F212" s="6"/>
    </row>
    <row r="213" spans="3:6">
      <c r="C213" s="6"/>
      <c r="D213" s="6"/>
      <c r="E213" s="6"/>
      <c r="F213" s="6"/>
    </row>
    <row r="214" spans="3:6">
      <c r="C214" s="6"/>
      <c r="D214" s="6"/>
      <c r="E214" s="6"/>
      <c r="F214" s="6"/>
    </row>
    <row r="215" spans="3:6">
      <c r="C215" s="6"/>
      <c r="D215" s="6"/>
      <c r="E215" s="6"/>
      <c r="F215" s="6"/>
    </row>
    <row r="216" spans="3:6">
      <c r="C216" s="6"/>
      <c r="D216" s="6"/>
      <c r="E216" s="6"/>
      <c r="F216" s="6"/>
    </row>
    <row r="217" spans="3:6">
      <c r="C217" s="6"/>
      <c r="D217" s="6"/>
      <c r="E217" s="6"/>
      <c r="F217" s="6"/>
    </row>
    <row r="218" spans="3:6">
      <c r="C218" s="6"/>
      <c r="D218" s="6"/>
      <c r="E218" s="6"/>
      <c r="F218" s="6"/>
    </row>
    <row r="219" spans="3:6">
      <c r="C219" s="6"/>
      <c r="D219" s="6"/>
      <c r="E219" s="6"/>
      <c r="F219" s="6"/>
    </row>
    <row r="220" spans="3:6">
      <c r="C220" s="6"/>
      <c r="D220" s="6"/>
      <c r="E220" s="6"/>
      <c r="F220" s="6"/>
    </row>
    <row r="221" spans="3:6">
      <c r="C221" s="6"/>
      <c r="D221" s="6"/>
      <c r="E221" s="6"/>
      <c r="F221" s="6"/>
    </row>
    <row r="222" spans="3:6">
      <c r="C222" s="6"/>
      <c r="D222" s="6"/>
      <c r="E222" s="6"/>
      <c r="F222" s="6"/>
    </row>
    <row r="223" spans="3:6">
      <c r="C223" s="6"/>
      <c r="D223" s="6"/>
      <c r="E223" s="6"/>
      <c r="F223" s="6"/>
    </row>
    <row r="224" spans="3:6">
      <c r="C224" s="6"/>
      <c r="D224" s="6"/>
      <c r="E224" s="6"/>
      <c r="F224" s="6"/>
    </row>
    <row r="225" spans="3:6">
      <c r="C225" s="6"/>
      <c r="D225" s="6"/>
      <c r="E225" s="6"/>
      <c r="F225" s="6"/>
    </row>
    <row r="226" spans="3:6">
      <c r="C226" s="6"/>
      <c r="D226" s="6"/>
      <c r="E226" s="6"/>
      <c r="F226" s="6"/>
    </row>
    <row r="227" spans="3:6">
      <c r="C227" s="6"/>
      <c r="D227" s="6"/>
      <c r="E227" s="6"/>
      <c r="F227" s="6"/>
    </row>
    <row r="228" spans="3:6">
      <c r="C228" s="6"/>
      <c r="D228" s="6"/>
      <c r="E228" s="6"/>
      <c r="F228" s="6"/>
    </row>
    <row r="229" spans="3:6">
      <c r="C229" s="6"/>
      <c r="D229" s="6"/>
      <c r="E229" s="6"/>
      <c r="F229" s="6"/>
    </row>
    <row r="230" spans="3:6">
      <c r="C230" s="6"/>
      <c r="D230" s="6"/>
      <c r="E230" s="6"/>
      <c r="F230" s="6"/>
    </row>
    <row r="231" spans="3:6">
      <c r="C231" s="6"/>
      <c r="D231" s="6"/>
      <c r="E231" s="6"/>
      <c r="F231" s="6"/>
    </row>
    <row r="232" spans="3:6">
      <c r="C232" s="6"/>
      <c r="D232" s="6"/>
      <c r="E232" s="6"/>
      <c r="F232" s="6"/>
    </row>
    <row r="233" spans="3:6">
      <c r="C233" s="6"/>
      <c r="D233" s="6"/>
      <c r="E233" s="6"/>
      <c r="F233" s="6"/>
    </row>
    <row r="234" spans="3:6">
      <c r="C234" s="6"/>
      <c r="D234" s="6"/>
      <c r="E234" s="6"/>
      <c r="F234" s="6"/>
    </row>
    <row r="235" spans="3:6">
      <c r="C235" s="6"/>
      <c r="D235" s="6"/>
      <c r="E235" s="6"/>
      <c r="F235" s="6"/>
    </row>
    <row r="236" spans="3:6">
      <c r="C236" s="6"/>
      <c r="D236" s="6"/>
      <c r="E236" s="6"/>
      <c r="F236" s="6"/>
    </row>
    <row r="237" spans="3:6">
      <c r="C237" s="6"/>
      <c r="D237" s="6"/>
      <c r="E237" s="6"/>
      <c r="F237" s="6"/>
    </row>
    <row r="238" spans="3:6">
      <c r="C238" s="6"/>
      <c r="D238" s="6"/>
      <c r="E238" s="6"/>
      <c r="F238" s="6"/>
    </row>
    <row r="239" spans="3:6">
      <c r="C239" s="6"/>
      <c r="D239" s="6"/>
      <c r="E239" s="6"/>
      <c r="F239" s="6"/>
    </row>
    <row r="240" spans="3:6">
      <c r="C240" s="6"/>
      <c r="D240" s="6"/>
      <c r="E240" s="6"/>
      <c r="F240" s="6"/>
    </row>
    <row r="241" spans="3:6">
      <c r="C241" s="6"/>
      <c r="D241" s="6"/>
      <c r="E241" s="6"/>
      <c r="F241" s="6"/>
    </row>
    <row r="242" spans="3:6">
      <c r="C242" s="6"/>
      <c r="D242" s="6"/>
      <c r="E242" s="6"/>
      <c r="F242" s="6"/>
    </row>
    <row r="243" spans="3:6">
      <c r="C243" s="6"/>
      <c r="D243" s="6"/>
      <c r="E243" s="6"/>
      <c r="F243" s="6"/>
    </row>
    <row r="244" spans="3:6">
      <c r="C244" s="6"/>
      <c r="D244" s="6"/>
      <c r="E244" s="6"/>
      <c r="F244" s="6"/>
    </row>
    <row r="245" spans="3:6">
      <c r="C245" s="6"/>
      <c r="D245" s="6"/>
      <c r="E245" s="6"/>
      <c r="F245" s="6"/>
    </row>
    <row r="246" spans="3:6">
      <c r="C246" s="6"/>
      <c r="D246" s="6"/>
      <c r="E246" s="6"/>
      <c r="F246" s="6"/>
    </row>
    <row r="247" spans="3:6">
      <c r="C247" s="6"/>
      <c r="D247" s="6"/>
      <c r="E247" s="6"/>
      <c r="F247" s="6"/>
    </row>
    <row r="248" spans="3:6">
      <c r="C248" s="6"/>
      <c r="D248" s="6"/>
      <c r="E248" s="6"/>
      <c r="F248" s="6"/>
    </row>
    <row r="249" spans="3:6">
      <c r="C249" s="6"/>
      <c r="D249" s="6"/>
      <c r="E249" s="6"/>
      <c r="F249" s="6"/>
    </row>
    <row r="250" spans="3:6">
      <c r="C250" s="6"/>
      <c r="D250" s="6"/>
      <c r="E250" s="6"/>
      <c r="F250" s="6"/>
    </row>
    <row r="251" spans="3:6">
      <c r="C251" s="6"/>
      <c r="D251" s="6"/>
      <c r="E251" s="6"/>
      <c r="F251" s="6"/>
    </row>
    <row r="252" spans="3:6">
      <c r="C252" s="6"/>
      <c r="D252" s="6"/>
      <c r="E252" s="6"/>
      <c r="F252" s="6"/>
    </row>
    <row r="253" spans="3:6">
      <c r="C253" s="6"/>
      <c r="D253" s="6"/>
      <c r="E253" s="6"/>
      <c r="F253" s="6"/>
    </row>
    <row r="254" spans="3:6">
      <c r="C254" s="6"/>
      <c r="D254" s="6"/>
      <c r="E254" s="6"/>
      <c r="F254" s="6"/>
    </row>
    <row r="255" spans="3:6">
      <c r="C255" s="6"/>
      <c r="D255" s="6"/>
      <c r="E255" s="6"/>
      <c r="F255" s="6"/>
    </row>
    <row r="256" spans="3:6">
      <c r="C256" s="6"/>
      <c r="D256" s="6"/>
      <c r="E256" s="6"/>
      <c r="F256" s="6"/>
    </row>
    <row r="257" spans="3:6">
      <c r="C257" s="6"/>
      <c r="D257" s="6"/>
      <c r="E257" s="6"/>
      <c r="F257" s="6"/>
    </row>
    <row r="258" spans="3:6">
      <c r="C258" s="6"/>
      <c r="D258" s="6"/>
      <c r="E258" s="6"/>
      <c r="F258" s="6"/>
    </row>
    <row r="259" spans="3:6">
      <c r="C259" s="6"/>
      <c r="D259" s="6"/>
      <c r="E259" s="6"/>
      <c r="F259" s="6"/>
    </row>
    <row r="260" spans="3:6">
      <c r="C260" s="6"/>
      <c r="D260" s="6"/>
      <c r="E260" s="6"/>
      <c r="F260" s="6"/>
    </row>
    <row r="261" spans="3:6">
      <c r="C261" s="6"/>
      <c r="D261" s="6"/>
      <c r="E261" s="6"/>
      <c r="F261" s="6"/>
    </row>
    <row r="262" spans="3:6">
      <c r="C262" s="6"/>
      <c r="D262" s="6"/>
      <c r="E262" s="6"/>
      <c r="F262" s="6"/>
    </row>
    <row r="263" spans="3:6">
      <c r="C263" s="6"/>
      <c r="D263" s="6"/>
      <c r="E263" s="6"/>
      <c r="F263" s="6"/>
    </row>
    <row r="264" spans="3:6">
      <c r="C264" s="6"/>
      <c r="D264" s="6"/>
      <c r="E264" s="6"/>
      <c r="F264" s="6"/>
    </row>
    <row r="265" spans="3:6">
      <c r="C265" s="6"/>
      <c r="D265" s="6"/>
      <c r="E265" s="6"/>
      <c r="F265" s="6"/>
    </row>
    <row r="266" spans="3:6">
      <c r="C266" s="6"/>
      <c r="D266" s="6"/>
      <c r="E266" s="6"/>
      <c r="F266" s="6"/>
    </row>
    <row r="267" spans="3:6">
      <c r="C267" s="6"/>
      <c r="D267" s="6"/>
      <c r="E267" s="6"/>
      <c r="F267" s="6"/>
    </row>
    <row r="268" spans="3:6">
      <c r="C268" s="6"/>
      <c r="D268" s="6"/>
      <c r="E268" s="6"/>
      <c r="F268" s="6"/>
    </row>
    <row r="269" spans="3:6">
      <c r="C269" s="6"/>
      <c r="D269" s="6"/>
      <c r="E269" s="6"/>
      <c r="F269" s="6"/>
    </row>
    <row r="270" spans="3:6">
      <c r="C270" s="6"/>
      <c r="D270" s="6"/>
      <c r="E270" s="6"/>
      <c r="F270" s="6"/>
    </row>
    <row r="271" spans="3:6">
      <c r="C271" s="6"/>
      <c r="D271" s="6"/>
      <c r="E271" s="6"/>
      <c r="F271" s="6"/>
    </row>
    <row r="272" spans="3:6">
      <c r="C272" s="6"/>
      <c r="D272" s="6"/>
      <c r="E272" s="6"/>
      <c r="F272" s="6"/>
    </row>
    <row r="273" spans="3:6">
      <c r="C273" s="6"/>
      <c r="D273" s="6"/>
      <c r="E273" s="6"/>
      <c r="F273" s="6"/>
    </row>
    <row r="274" spans="3:6">
      <c r="C274" s="6"/>
      <c r="D274" s="6"/>
      <c r="E274" s="6"/>
      <c r="F274" s="6"/>
    </row>
    <row r="275" spans="3:6">
      <c r="C275" s="6"/>
      <c r="D275" s="6"/>
      <c r="E275" s="6"/>
      <c r="F275" s="6"/>
    </row>
    <row r="276" spans="3:6">
      <c r="C276" s="6"/>
      <c r="D276" s="6"/>
      <c r="E276" s="6"/>
      <c r="F276" s="6"/>
    </row>
    <row r="277" spans="3:6">
      <c r="C277" s="6"/>
      <c r="D277" s="6"/>
      <c r="E277" s="6"/>
      <c r="F277" s="6"/>
    </row>
    <row r="278" spans="3:6">
      <c r="C278" s="6"/>
      <c r="D278" s="6"/>
      <c r="E278" s="6"/>
      <c r="F278" s="6"/>
    </row>
    <row r="279" spans="3:6">
      <c r="C279" s="6"/>
      <c r="D279" s="6"/>
      <c r="E279" s="6"/>
      <c r="F279" s="6"/>
    </row>
    <row r="280" spans="3:6">
      <c r="C280" s="6"/>
      <c r="D280" s="6"/>
      <c r="E280" s="6"/>
      <c r="F280" s="6"/>
    </row>
    <row r="281" spans="3:6">
      <c r="C281" s="6"/>
      <c r="D281" s="6"/>
      <c r="E281" s="6"/>
      <c r="F281" s="6"/>
    </row>
    <row r="282" spans="3:6">
      <c r="C282" s="6"/>
      <c r="D282" s="6"/>
      <c r="E282" s="6"/>
      <c r="F282" s="6"/>
    </row>
    <row r="283" spans="3:6">
      <c r="C283" s="6"/>
      <c r="D283" s="6"/>
      <c r="E283" s="6"/>
      <c r="F283" s="6"/>
    </row>
    <row r="284" spans="3:6">
      <c r="C284" s="6"/>
      <c r="D284" s="6"/>
      <c r="E284" s="6"/>
      <c r="F284" s="6"/>
    </row>
    <row r="285" spans="3:6">
      <c r="C285" s="6"/>
      <c r="D285" s="6"/>
      <c r="E285" s="6"/>
      <c r="F285" s="6"/>
    </row>
    <row r="286" spans="3:6">
      <c r="C286" s="6"/>
      <c r="D286" s="6"/>
      <c r="E286" s="6"/>
      <c r="F286" s="6"/>
    </row>
    <row r="287" spans="3:6">
      <c r="C287" s="6"/>
      <c r="D287" s="6"/>
      <c r="E287" s="6"/>
      <c r="F287" s="6"/>
    </row>
    <row r="288" spans="3:6">
      <c r="C288" s="6"/>
      <c r="D288" s="6"/>
      <c r="E288" s="6"/>
      <c r="F288" s="6"/>
    </row>
    <row r="289" spans="3:6">
      <c r="C289" s="6"/>
      <c r="D289" s="6"/>
      <c r="E289" s="6"/>
      <c r="F289" s="6"/>
    </row>
    <row r="290" spans="3:6">
      <c r="C290" s="6"/>
      <c r="D290" s="6"/>
      <c r="E290" s="6"/>
      <c r="F290" s="6"/>
    </row>
    <row r="291" spans="3:6">
      <c r="C291" s="6"/>
      <c r="D291" s="6"/>
      <c r="E291" s="6"/>
      <c r="F291" s="6"/>
    </row>
    <row r="292" spans="3:6">
      <c r="C292" s="6"/>
      <c r="D292" s="6"/>
      <c r="E292" s="6"/>
      <c r="F292" s="6"/>
    </row>
    <row r="293" spans="3:6">
      <c r="C293" s="6"/>
      <c r="D293" s="6"/>
      <c r="E293" s="6"/>
      <c r="F293" s="6"/>
    </row>
    <row r="294" spans="3:6">
      <c r="C294" s="6"/>
      <c r="D294" s="6"/>
      <c r="E294" s="6"/>
      <c r="F294" s="6"/>
    </row>
    <row r="295" spans="3:6">
      <c r="C295" s="6"/>
      <c r="D295" s="6"/>
      <c r="E295" s="6"/>
      <c r="F295" s="6"/>
    </row>
    <row r="296" spans="3:6">
      <c r="C296" s="6"/>
      <c r="D296" s="6"/>
      <c r="E296" s="6"/>
      <c r="F296" s="6"/>
    </row>
    <row r="297" spans="3:6">
      <c r="C297" s="6"/>
      <c r="D297" s="6"/>
      <c r="E297" s="6"/>
      <c r="F297" s="6"/>
    </row>
    <row r="298" spans="3:6">
      <c r="C298" s="6"/>
      <c r="D298" s="6"/>
      <c r="E298" s="6"/>
      <c r="F298" s="6"/>
    </row>
    <row r="299" spans="3:6">
      <c r="C299" s="6"/>
      <c r="D299" s="6"/>
      <c r="E299" s="6"/>
      <c r="F299" s="6"/>
    </row>
    <row r="300" spans="3:6">
      <c r="C300" s="6"/>
      <c r="D300" s="6"/>
      <c r="E300" s="6"/>
      <c r="F300" s="6"/>
    </row>
    <row r="301" spans="3:6">
      <c r="C301" s="6"/>
      <c r="D301" s="6"/>
      <c r="E301" s="6"/>
      <c r="F301" s="6"/>
    </row>
    <row r="302" spans="3:6">
      <c r="C302" s="6"/>
      <c r="D302" s="6"/>
      <c r="E302" s="6"/>
      <c r="F302" s="6"/>
    </row>
    <row r="303" spans="3:6">
      <c r="C303" s="6"/>
      <c r="D303" s="6"/>
      <c r="E303" s="6"/>
      <c r="F303" s="6"/>
    </row>
    <row r="304" spans="3:6">
      <c r="C304" s="6"/>
      <c r="D304" s="6"/>
      <c r="E304" s="6"/>
      <c r="F304" s="6"/>
    </row>
    <row r="305" spans="3:6">
      <c r="C305" s="6"/>
      <c r="D305" s="6"/>
      <c r="E305" s="6"/>
      <c r="F305" s="6"/>
    </row>
    <row r="306" spans="3:6">
      <c r="C306" s="6"/>
      <c r="D306" s="6"/>
      <c r="E306" s="6"/>
      <c r="F306" s="6"/>
    </row>
    <row r="307" spans="3:6">
      <c r="C307" s="6"/>
      <c r="D307" s="6"/>
      <c r="E307" s="6"/>
      <c r="F307" s="6"/>
    </row>
    <row r="308" spans="3:6">
      <c r="C308" s="6"/>
      <c r="D308" s="6"/>
      <c r="E308" s="6"/>
      <c r="F308" s="6"/>
    </row>
    <row r="309" spans="3:6">
      <c r="C309" s="6"/>
      <c r="D309" s="6"/>
      <c r="E309" s="6"/>
      <c r="F309" s="6"/>
    </row>
    <row r="310" spans="3:6">
      <c r="C310" s="6"/>
      <c r="D310" s="6"/>
      <c r="E310" s="6"/>
      <c r="F310" s="6"/>
    </row>
    <row r="311" spans="3:6">
      <c r="C311" s="6"/>
      <c r="D311" s="6"/>
      <c r="E311" s="6"/>
      <c r="F311" s="6"/>
    </row>
    <row r="312" spans="3:6">
      <c r="C312" s="6"/>
      <c r="D312" s="6"/>
      <c r="E312" s="6"/>
      <c r="F312" s="6"/>
    </row>
    <row r="313" spans="3:6">
      <c r="C313" s="6"/>
      <c r="D313" s="6"/>
      <c r="E313" s="6"/>
      <c r="F313" s="6"/>
    </row>
    <row r="314" spans="3:6">
      <c r="C314" s="6"/>
      <c r="D314" s="6"/>
      <c r="E314" s="6"/>
      <c r="F314" s="6"/>
    </row>
    <row r="315" spans="3:6">
      <c r="C315" s="6"/>
      <c r="D315" s="6"/>
      <c r="E315" s="6"/>
      <c r="F315" s="6"/>
    </row>
    <row r="316" spans="3:6">
      <c r="C316" s="6"/>
      <c r="D316" s="6"/>
      <c r="E316" s="6"/>
      <c r="F316" s="6"/>
    </row>
    <row r="317" spans="3:6">
      <c r="C317" s="6"/>
      <c r="D317" s="6"/>
      <c r="E317" s="6"/>
      <c r="F317" s="6"/>
    </row>
    <row r="318" spans="3:6">
      <c r="C318" s="6"/>
      <c r="D318" s="6"/>
      <c r="E318" s="6"/>
      <c r="F318" s="6"/>
    </row>
    <row r="319" spans="3:6">
      <c r="C319" s="6"/>
      <c r="D319" s="6"/>
      <c r="E319" s="6"/>
      <c r="F319" s="6"/>
    </row>
    <row r="320" spans="3:6">
      <c r="C320" s="6"/>
      <c r="D320" s="6"/>
      <c r="E320" s="6"/>
      <c r="F320" s="6"/>
    </row>
    <row r="321" spans="3:6">
      <c r="C321" s="6"/>
      <c r="D321" s="6"/>
      <c r="E321" s="6"/>
      <c r="F321" s="6"/>
    </row>
    <row r="322" spans="3:6">
      <c r="C322" s="6"/>
      <c r="D322" s="6"/>
      <c r="E322" s="6"/>
      <c r="F322" s="6"/>
    </row>
    <row r="323" spans="3:6">
      <c r="C323" s="6"/>
      <c r="D323" s="6"/>
      <c r="E323" s="6"/>
      <c r="F323" s="6"/>
    </row>
    <row r="324" spans="3:6">
      <c r="C324" s="6"/>
      <c r="D324" s="6"/>
      <c r="E324" s="6"/>
      <c r="F324" s="6"/>
    </row>
    <row r="325" spans="3:6">
      <c r="C325" s="6"/>
      <c r="D325" s="6"/>
      <c r="E325" s="6"/>
      <c r="F325" s="6"/>
    </row>
    <row r="326" spans="3:6">
      <c r="C326" s="6"/>
      <c r="D326" s="6"/>
      <c r="E326" s="6"/>
      <c r="F326" s="6"/>
    </row>
    <row r="327" spans="3:6">
      <c r="C327" s="6"/>
      <c r="D327" s="6"/>
      <c r="E327" s="6"/>
      <c r="F327" s="6"/>
    </row>
  </sheetData>
  <pageMargins left="0.74803149606299213" right="0.74803149606299213" top="0.98425196850393704" bottom="0.98425196850393704" header="0.51181102362204722" footer="0.51181102362204722"/>
  <pageSetup paperSize="0" scale="96" fitToHeight="0" orientation="landscape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1</xdr:col>
                    <xdr:colOff>63500</xdr:colOff>
                    <xdr:row>6</xdr:row>
                    <xdr:rowOff>88900</xdr:rowOff>
                  </from>
                  <to>
                    <xdr:col>1</xdr:col>
                    <xdr:colOff>444500</xdr:colOff>
                    <xdr:row>8</xdr:row>
                    <xdr:rowOff>76200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1</xdr:col>
                    <xdr:colOff>63500</xdr:colOff>
                    <xdr:row>9</xdr:row>
                    <xdr:rowOff>88900</xdr:rowOff>
                  </from>
                  <to>
                    <xdr:col>1</xdr:col>
                    <xdr:colOff>444500</xdr:colOff>
                    <xdr:row>11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Laffaille</dc:creator>
  <cp:lastModifiedBy>Jean-Michel Laffaille</cp:lastModifiedBy>
  <cp:lastPrinted>2013-11-26T20:37:35Z</cp:lastPrinted>
  <dcterms:created xsi:type="dcterms:W3CDTF">2013-11-26T19:40:08Z</dcterms:created>
  <dcterms:modified xsi:type="dcterms:W3CDTF">2015-10-15T12:02:34Z</dcterms:modified>
</cp:coreProperties>
</file>